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showInkAnnotation="0" codeName="ThisWorkbook" autoCompressPictures="0"/>
  <mc:AlternateContent xmlns:mc="http://schemas.openxmlformats.org/markup-compatibility/2006">
    <mc:Choice Requires="x15">
      <x15ac:absPath xmlns:x15ac="http://schemas.microsoft.com/office/spreadsheetml/2010/11/ac" url="C:\Users\JENHO\Downloads\"/>
    </mc:Choice>
  </mc:AlternateContent>
  <xr:revisionPtr revIDLastSave="0" documentId="13_ncr:1_{DE542DD7-42BB-449C-AC77-31B96A41DC48}" xr6:coauthVersionLast="47" xr6:coauthVersionMax="47" xr10:uidLastSave="{00000000-0000-0000-0000-000000000000}"/>
  <bookViews>
    <workbookView xWindow="28680" yWindow="-120" windowWidth="29040" windowHeight="15840" tabRatio="629" xr2:uid="{00000000-000D-0000-FFFF-FFFF00000000}"/>
  </bookViews>
  <sheets>
    <sheet name="Record Audit" sheetId="10" r:id="rId1"/>
    <sheet name="Misc" sheetId="14" state="hidden" r:id="rId2"/>
    <sheet name="Step 1 of Care Criteria" sheetId="16" r:id="rId3"/>
    <sheet name="Assessment &amp; Diagnosis Criteria" sheetId="15" r:id="rId4"/>
    <sheet name="Step 2&amp;3 of Care Criteria" sheetId="17" r:id="rId5"/>
    <sheet name="Step 4 of Care " sheetId="18" r:id="rId6"/>
    <sheet name="NHS Regs &amp; Cost" sheetId="20" r:id="rId7"/>
  </sheets>
  <definedNames>
    <definedName name="_Hlk77584309" localSheetId="0">'Record Audit'!$A$80</definedName>
    <definedName name="_Hlk77846537" localSheetId="3">'Assessment &amp; Diagnosis Criteria'!$B$62</definedName>
    <definedName name="band">Misc!$B$2:$B$5</definedName>
    <definedName name="Banding">Misc!$B$2:$B$5</definedName>
    <definedName name="Codes" localSheetId="0">'Record Audit'!$A$74:$A$76</definedName>
    <definedName name="Codes">'Record Audit'!$A$74:$A$76</definedName>
    <definedName name="Consultation">Misc!$A$7:$A$9</definedName>
    <definedName name="_xlnm.Print_Area" localSheetId="0">'Record Audit'!$A$1:$N$44</definedName>
    <definedName name="Rating">#REF!</definedName>
    <definedName name="Score">'Record Audit'!$A$74:$A$77</definedName>
    <definedName name="scores">'Record Audit'!$A$74:$A$76</definedName>
    <definedName name="scoring">Misc!$A$2:$A$4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1" i="10" l="1"/>
  <c r="N11" i="10" s="1"/>
  <c r="M12" i="10"/>
  <c r="N12" i="10" s="1"/>
  <c r="M13" i="10"/>
  <c r="N13" i="10" s="1"/>
  <c r="M14" i="10"/>
  <c r="N14" i="10" s="1"/>
  <c r="M15" i="10"/>
  <c r="N15" i="10" s="1"/>
  <c r="M16" i="10"/>
  <c r="N16" i="10" s="1"/>
  <c r="M17" i="10"/>
  <c r="M18" i="10"/>
  <c r="N18" i="10" s="1"/>
  <c r="M19" i="10"/>
  <c r="N19" i="10" s="1"/>
  <c r="M20" i="10"/>
  <c r="N20" i="10" s="1"/>
  <c r="M21" i="10"/>
  <c r="N21" i="10" s="1"/>
  <c r="M22" i="10"/>
  <c r="N22" i="10" s="1"/>
  <c r="M23" i="10"/>
  <c r="N23" i="10" s="1"/>
  <c r="M24" i="10"/>
  <c r="N24" i="10" s="1"/>
  <c r="M25" i="10"/>
  <c r="M26" i="10"/>
  <c r="N26" i="10" s="1"/>
  <c r="M27" i="10"/>
  <c r="N27" i="10" s="1"/>
  <c r="M28" i="10"/>
  <c r="N28" i="10" s="1"/>
  <c r="M29" i="10"/>
  <c r="N29" i="10" s="1"/>
  <c r="M30" i="10"/>
  <c r="N30" i="10" s="1"/>
  <c r="M31" i="10"/>
  <c r="N31" i="10" s="1"/>
  <c r="N25" i="10"/>
  <c r="N17" i="10"/>
  <c r="M39" i="10"/>
  <c r="N39" i="10" s="1"/>
  <c r="M33" i="10"/>
  <c r="N33" i="10" s="1"/>
  <c r="M34" i="10"/>
  <c r="N34" i="10" s="1"/>
  <c r="M35" i="10"/>
  <c r="N35" i="10" s="1"/>
  <c r="M36" i="10"/>
  <c r="N36" i="10" s="1"/>
  <c r="M37" i="10"/>
  <c r="N37" i="10" s="1"/>
  <c r="M40" i="10"/>
  <c r="N40" i="10" s="1"/>
  <c r="M41" i="10"/>
  <c r="N41" i="10" s="1"/>
  <c r="M43" i="10"/>
  <c r="N43" i="10" s="1"/>
  <c r="I66" i="10"/>
  <c r="H66" i="10"/>
  <c r="F49" i="10"/>
  <c r="E62" i="10"/>
  <c r="C58" i="10"/>
  <c r="D58" i="10"/>
  <c r="E58" i="10"/>
  <c r="F58" i="10"/>
  <c r="G58" i="10"/>
  <c r="H58" i="10"/>
  <c r="C59" i="10"/>
  <c r="D59" i="10"/>
  <c r="E59" i="10"/>
  <c r="F59" i="10"/>
  <c r="G59" i="10"/>
  <c r="H59" i="10"/>
  <c r="D66" i="10"/>
  <c r="E66" i="10"/>
  <c r="F66" i="10"/>
  <c r="G66" i="10"/>
  <c r="J66" i="10"/>
  <c r="K66" i="10"/>
  <c r="L66" i="10"/>
  <c r="C66" i="10"/>
  <c r="D62" i="10"/>
  <c r="F62" i="10"/>
  <c r="G62" i="10"/>
  <c r="H62" i="10"/>
  <c r="I62" i="10"/>
  <c r="J62" i="10"/>
  <c r="K62" i="10"/>
  <c r="L62" i="10"/>
  <c r="C62" i="10"/>
  <c r="I58" i="10"/>
  <c r="J58" i="10"/>
  <c r="K58" i="10"/>
  <c r="L58" i="10"/>
  <c r="D49" i="10"/>
  <c r="E49" i="10"/>
  <c r="G49" i="10"/>
  <c r="H49" i="10"/>
  <c r="I49" i="10"/>
  <c r="J49" i="10"/>
  <c r="K49" i="10"/>
  <c r="L49" i="10"/>
  <c r="C49" i="10"/>
  <c r="F55" i="10"/>
  <c r="F56" i="10"/>
  <c r="F57" i="10"/>
  <c r="D61" i="10"/>
  <c r="E61" i="10"/>
  <c r="F61" i="10"/>
  <c r="G61" i="10"/>
  <c r="H61" i="10"/>
  <c r="I61" i="10"/>
  <c r="J61" i="10"/>
  <c r="K61" i="10"/>
  <c r="L61" i="10"/>
  <c r="C61" i="10"/>
  <c r="D65" i="10"/>
  <c r="E65" i="10"/>
  <c r="F65" i="10"/>
  <c r="G65" i="10"/>
  <c r="H65" i="10"/>
  <c r="I65" i="10"/>
  <c r="J65" i="10"/>
  <c r="K65" i="10"/>
  <c r="L65" i="10"/>
  <c r="C65" i="10"/>
  <c r="D64" i="10"/>
  <c r="E64" i="10"/>
  <c r="F64" i="10"/>
  <c r="G64" i="10"/>
  <c r="H64" i="10"/>
  <c r="I64" i="10"/>
  <c r="J64" i="10"/>
  <c r="K64" i="10"/>
  <c r="L64" i="10"/>
  <c r="C64" i="10"/>
  <c r="D63" i="10"/>
  <c r="E63" i="10"/>
  <c r="F63" i="10"/>
  <c r="G63" i="10"/>
  <c r="H63" i="10"/>
  <c r="I63" i="10"/>
  <c r="J63" i="10"/>
  <c r="K63" i="10"/>
  <c r="L63" i="10"/>
  <c r="C63" i="10"/>
  <c r="D60" i="10"/>
  <c r="E60" i="10"/>
  <c r="F60" i="10"/>
  <c r="G60" i="10"/>
  <c r="H60" i="10"/>
  <c r="I60" i="10"/>
  <c r="J60" i="10"/>
  <c r="K60" i="10"/>
  <c r="L60" i="10"/>
  <c r="I59" i="10"/>
  <c r="J59" i="10"/>
  <c r="K59" i="10"/>
  <c r="L59" i="10"/>
  <c r="C60" i="10"/>
  <c r="D57" i="10"/>
  <c r="E57" i="10"/>
  <c r="G57" i="10"/>
  <c r="H57" i="10"/>
  <c r="I57" i="10"/>
  <c r="J57" i="10"/>
  <c r="K57" i="10"/>
  <c r="L57" i="10"/>
  <c r="D56" i="10"/>
  <c r="E56" i="10"/>
  <c r="G56" i="10"/>
  <c r="H56" i="10"/>
  <c r="I56" i="10"/>
  <c r="J56" i="10"/>
  <c r="K56" i="10"/>
  <c r="L56" i="10"/>
  <c r="C57" i="10"/>
  <c r="C55" i="10"/>
  <c r="C56" i="10"/>
  <c r="D55" i="10"/>
  <c r="E55" i="10"/>
  <c r="G55" i="10"/>
  <c r="H55" i="10"/>
  <c r="I55" i="10"/>
  <c r="J55" i="10"/>
  <c r="K55" i="10"/>
  <c r="L55" i="10"/>
  <c r="D46" i="10"/>
  <c r="C46" i="10"/>
  <c r="D48" i="10"/>
  <c r="E48" i="10"/>
  <c r="F48" i="10"/>
  <c r="G48" i="10"/>
  <c r="H48" i="10"/>
  <c r="I48" i="10"/>
  <c r="J48" i="10"/>
  <c r="K48" i="10"/>
  <c r="L48" i="10"/>
  <c r="C48" i="10"/>
  <c r="D47" i="10"/>
  <c r="E47" i="10"/>
  <c r="F47" i="10"/>
  <c r="G47" i="10"/>
  <c r="H47" i="10"/>
  <c r="I47" i="10"/>
  <c r="J47" i="10"/>
  <c r="K47" i="10"/>
  <c r="L47" i="10"/>
  <c r="C47" i="10"/>
  <c r="E46" i="10"/>
  <c r="F46" i="10"/>
  <c r="G46" i="10"/>
  <c r="H46" i="10"/>
  <c r="I46" i="10"/>
  <c r="J46" i="10"/>
  <c r="K46" i="10"/>
  <c r="L46" i="10"/>
  <c r="M58" i="10" l="1"/>
  <c r="M47" i="10"/>
  <c r="M60" i="10"/>
  <c r="M66" i="10"/>
  <c r="M55" i="10"/>
  <c r="M64" i="10"/>
  <c r="M61" i="10"/>
  <c r="C53" i="10"/>
  <c r="M59" i="10"/>
  <c r="C52" i="10"/>
  <c r="M48" i="10"/>
  <c r="M56" i="10"/>
  <c r="M63" i="10"/>
  <c r="M65" i="10"/>
  <c r="C54" i="10"/>
  <c r="M57" i="10"/>
  <c r="M62" i="10"/>
  <c r="M46" i="10"/>
  <c r="C51" i="10"/>
  <c r="M49" i="10"/>
  <c r="D53" i="10" l="1"/>
  <c r="D54" i="10"/>
  <c r="D5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 Foulkes</author>
    <author>Sandra Lynn Windle</author>
  </authors>
  <commentList>
    <comment ref="A3" authorId="0" shapeId="0" xr:uid="{00000000-0006-0000-0000-000001000000}">
      <text>
        <r>
          <rPr>
            <b/>
            <sz val="9"/>
            <color indexed="81"/>
            <rFont val="Tahoma"/>
            <family val="2"/>
          </rPr>
          <t xml:space="preserve"> Patient Identifiers: Each separate component of a patient record should be clearly labelled with a unique patient identifier to avoid any errors of mis-filing. Either a combination of full name/date of birth or a unique practice reference number is recommended.</t>
        </r>
      </text>
    </comment>
    <comment ref="A11" authorId="0" shapeId="0" xr:uid="{00000000-0006-0000-0000-000003000000}">
      <text>
        <r>
          <rPr>
            <b/>
            <sz val="9"/>
            <color indexed="81"/>
            <rFont val="Tahoma"/>
            <family val="2"/>
          </rPr>
          <t xml:space="preserve"> Medical History: The use of a suitable medical history proforma, either purpose designed or 3rd party such as that supplied by the BDA or FGDP, with adequate space for updating and recording of dentist and patient signatures, is recommended.</t>
        </r>
      </text>
    </comment>
    <comment ref="A12" authorId="1" shapeId="0" xr:uid="{6E6B1CC1-305F-4C6D-B769-8850C56844A5}">
      <text>
        <r>
          <rPr>
            <b/>
            <sz val="9"/>
            <color indexed="81"/>
            <rFont val="Tahoma"/>
            <family val="2"/>
          </rPr>
          <t xml:space="preserve">The medical history should be updated in the records for each new course of treatment. The MH should include a list of medications where appropriate.
Additional information regarding complex dental, medical or social needs which may affect compliance.
</t>
        </r>
      </text>
    </comment>
    <comment ref="A13" authorId="1" shapeId="0" xr:uid="{36F944AC-F72C-4A09-B4B9-51A2D2EC659C}">
      <text>
        <r>
          <rPr>
            <b/>
            <sz val="9"/>
            <color indexed="81"/>
            <rFont val="Tahoma"/>
            <family val="2"/>
          </rPr>
          <t>In the majority of cases the previous dental history (DH) can be ascertained from previous dental records.
Information regarding DH. For example, history of previous disease and treatment, previous attendance and compliance with treatment</t>
        </r>
      </text>
    </comment>
    <comment ref="A14" authorId="0" shapeId="0" xr:uid="{AC105BD6-A7A4-4C5A-A6E4-2996F669D53A}">
      <text>
        <r>
          <rPr>
            <b/>
            <u/>
            <sz val="9"/>
            <color indexed="81"/>
            <rFont val="Tahoma"/>
            <family val="2"/>
          </rPr>
          <t>Social history</t>
        </r>
        <r>
          <rPr>
            <b/>
            <sz val="9"/>
            <color indexed="81"/>
            <rFont val="Tahoma"/>
            <family val="2"/>
          </rPr>
          <t xml:space="preserve">
o Non smoker
o Current smoker, including cigarettes per day
o Previous smoker, including when stopped
</t>
        </r>
      </text>
    </comment>
    <comment ref="A15" authorId="1" shapeId="0" xr:uid="{7D355513-B723-4E9A-8CCC-47DACA63855F}">
      <text>
        <r>
          <rPr>
            <b/>
            <sz val="9"/>
            <color indexed="81"/>
            <rFont val="Tahoma"/>
            <family val="2"/>
          </rPr>
          <t>Bleeding gums on brushing
Sensitivity, loose or mobile teeth</t>
        </r>
        <r>
          <rPr>
            <sz val="9"/>
            <color indexed="81"/>
            <rFont val="Tahoma"/>
            <family val="2"/>
          </rPr>
          <t xml:space="preserve">
</t>
        </r>
        <r>
          <rPr>
            <b/>
            <sz val="9"/>
            <color indexed="81"/>
            <rFont val="Tahoma"/>
            <family val="2"/>
          </rPr>
          <t>Aesthetic concerns that could be compromised by periodontal treatment</t>
        </r>
      </text>
    </comment>
    <comment ref="A16" authorId="1" shapeId="0" xr:uid="{FAD0CFB7-74EC-459A-9917-D9109F50BC56}">
      <text>
        <r>
          <rPr>
            <b/>
            <sz val="9"/>
            <color indexed="81"/>
            <rFont val="Tahoma"/>
            <family val="2"/>
          </rPr>
          <t>Frequency of brushing &amp; Interdental cleaning
Type of toothbrushing &amp; toothpaste
Denture wear and cleaning habits</t>
        </r>
        <r>
          <rPr>
            <sz val="9"/>
            <color indexed="81"/>
            <rFont val="Tahoma"/>
            <family val="2"/>
          </rPr>
          <t xml:space="preserve">
</t>
        </r>
      </text>
    </comment>
    <comment ref="A17" authorId="0" shapeId="0" xr:uid="{00000000-0006-0000-0000-000004000000}">
      <text>
        <r>
          <rPr>
            <b/>
            <sz val="9"/>
            <color indexed="81"/>
            <rFont val="Tahoma"/>
            <family val="2"/>
          </rPr>
          <t>Charting: The completion of an initial/base chart to record the teeth present, existing restorations, caries, mobility, missing teeth, tooth movements and prostheses is recommended. Subsequent charts may show only planned treatment. At each patient examination, consistent recording of a BPE chart (if appropriate) and external / internal soft tissue examination is also advised in all cases. This should be recorded even if there are no findings to show that such an examination has taken place.</t>
        </r>
      </text>
    </comment>
    <comment ref="A18" authorId="1" shapeId="0" xr:uid="{484433DE-8843-4E18-8C83-E749B23EB5F9}">
      <text>
        <r>
          <rPr>
            <b/>
            <sz val="9"/>
            <color indexed="81"/>
            <rFont val="Tahoma"/>
            <family val="2"/>
          </rPr>
          <t>Following  BPE Guidelines 2019 (BSP Clinical Guidelines)</t>
        </r>
        <r>
          <rPr>
            <sz val="9"/>
            <color indexed="81"/>
            <rFont val="Tahoma"/>
            <family val="2"/>
          </rPr>
          <t xml:space="preserve">
</t>
        </r>
      </text>
    </comment>
    <comment ref="A19" authorId="1" shapeId="0" xr:uid="{AA0AA41D-0FE1-402A-ACE8-6C20A947B5F0}">
      <text>
        <r>
          <rPr>
            <b/>
            <sz val="9"/>
            <color indexed="81"/>
            <rFont val="Tahoma"/>
            <family val="2"/>
          </rPr>
          <t>Baseline plaque &amp; bleeding score – (full mouth or abbreviated using ‘Ramfjord’s
teeth’ -UR6, UL1, UL4, LL6, LR1 and LR4, using mesial, distal, buccal, lingual
surfaces (24 scores and calculate as % score)</t>
        </r>
      </text>
    </comment>
    <comment ref="A21" authorId="1" shapeId="0" xr:uid="{F65A6FD8-3BAE-48DB-ACDA-D61AF5A6B5BA}">
      <text>
        <r>
          <rPr>
            <b/>
            <sz val="9"/>
            <color indexed="81"/>
            <rFont val="Tahoma"/>
            <family val="2"/>
          </rPr>
          <t xml:space="preserve">The face, neck and soft tissues of the mouth and tongue should be examined for abnormalities and changes recorded. </t>
        </r>
        <r>
          <rPr>
            <sz val="9"/>
            <color indexed="81"/>
            <rFont val="Tahoma"/>
            <family val="2"/>
          </rPr>
          <t xml:space="preserve">
</t>
        </r>
      </text>
    </comment>
    <comment ref="A22" authorId="1" shapeId="0" xr:uid="{B036BB73-05EA-4B60-A618-B0E008E9EC08}">
      <text>
        <r>
          <rPr>
            <b/>
            <sz val="9"/>
            <color indexed="81"/>
            <rFont val="Tahoma"/>
            <family val="2"/>
          </rPr>
          <t>Details of known risk factors: Smoking, Sub-optimally controlled diabetes</t>
        </r>
      </text>
    </comment>
    <comment ref="A23" authorId="1" shapeId="0" xr:uid="{500DA082-50B4-49FF-AA13-6AC362637FC2}">
      <text>
        <r>
          <rPr>
            <b/>
            <sz val="9"/>
            <color indexed="81"/>
            <rFont val="Tahoma"/>
            <family val="2"/>
          </rPr>
          <t>Statement to include:
Extent, Stage, Grade, Stability &amp; Risk factors
Guidance publication: BSP Flowchart Implementation the 2017 Classification</t>
        </r>
        <r>
          <rPr>
            <sz val="9"/>
            <color indexed="81"/>
            <rFont val="Tahoma"/>
            <family val="2"/>
          </rPr>
          <t xml:space="preserve">
</t>
        </r>
      </text>
    </comment>
    <comment ref="A24" authorId="0" shapeId="0" xr:uid="{00000000-0006-0000-0000-000006000000}">
      <text>
        <r>
          <rPr>
            <b/>
            <sz val="9"/>
            <color indexed="81"/>
            <rFont val="Tahoma"/>
            <family val="2"/>
          </rPr>
          <t xml:space="preserve">Detail of information given to patient such as:
o Presence and severity of disease
o Teeth of poor prognosis
o Advantages and limitations of treatment
o Discussion regarding specialist treatment and referral
</t>
        </r>
      </text>
    </comment>
    <comment ref="A25" authorId="1" shapeId="0" xr:uid="{14C7945E-DD3D-4E63-AF72-0ED35AE84B39}">
      <text>
        <r>
          <rPr>
            <b/>
            <sz val="9"/>
            <color indexed="81"/>
            <rFont val="Tahoma"/>
            <family val="2"/>
          </rPr>
          <t>Treatment Planning &amp; Informed Consent: The recording of discussion of treatment options and informed consent is advised for each course of treatment. ‘Informed’ normally means that the treatment proposal includes procedures, risks, benefits, alternatives  and costs; and also takes into account the condition of the patient (medical or other). The information provided must be understood by the patient or a legally responsible person. The NHS Regulations(GDS/PDS) require that a treatment plan is recorded for each patient on a form provided for that purpose by the NHS /Relevant Body, i.e. form FP17DC. This form now also covers patient consent for treatment. The use of this form is not mandatory for Band 1 / Charge exempt items unless the patient requests or if the treatment plan includes private treatment.</t>
        </r>
        <r>
          <rPr>
            <sz val="9"/>
            <color indexed="81"/>
            <rFont val="Tahoma"/>
            <family val="2"/>
          </rPr>
          <t xml:space="preserve">
</t>
        </r>
      </text>
    </comment>
    <comment ref="A26" authorId="1" shapeId="0" xr:uid="{E5189D15-A0CD-48F3-8A7F-518DF0708985}">
      <text>
        <r>
          <rPr>
            <sz val="9"/>
            <color indexed="81"/>
            <rFont val="Tahoma"/>
            <family val="2"/>
          </rPr>
          <t xml:space="preserve">Useful resource: Periodontal information leaflet and consent forms (Healthy Gums Do Matter)
</t>
        </r>
      </text>
    </comment>
    <comment ref="A27" authorId="0" shapeId="0" xr:uid="{E259B726-5D6A-4563-9E21-45EC42F95E45}">
      <text>
        <r>
          <rPr>
            <b/>
            <sz val="9"/>
            <color indexed="81"/>
            <rFont val="Tahoma"/>
            <family val="2"/>
          </rPr>
          <t>Treatment Provided: This should include details of procedures, anatomical structures involved, investigations, evaluations, materials used, drugs administered (including local anaesthetic), the date of treatment and the initials of the operator (dentist).
Guidance publication:  Delivering phased care for periodontal patients under UDA banding in England: Roadmap to prevention and stabilisation</t>
        </r>
      </text>
    </comment>
    <comment ref="A30" authorId="1" shapeId="0" xr:uid="{6E3D7CCD-83B8-4681-82B9-67ADA50B72AE}">
      <text>
        <r>
          <rPr>
            <b/>
            <sz val="9"/>
            <color indexed="81"/>
            <rFont val="Tahoma"/>
            <family val="2"/>
          </rPr>
          <t>Guidance Publication:
NHS Avoidance of doubt: Provision of phased treatments</t>
        </r>
        <r>
          <rPr>
            <sz val="9"/>
            <color indexed="81"/>
            <rFont val="Tahoma"/>
            <family val="2"/>
          </rPr>
          <t xml:space="preserve">
</t>
        </r>
      </text>
    </comment>
    <comment ref="A31" authorId="0" shapeId="0" xr:uid="{00000000-0006-0000-0000-000008000000}">
      <text>
        <r>
          <rPr>
            <b/>
            <sz val="9"/>
            <color indexed="81"/>
            <rFont val="Tahoma"/>
            <family val="2"/>
          </rPr>
          <t>Recall Intervals: Guidelines issued by the National Institute for Health and Clinical Excellence (NICE) should be followed. Recall intervals should be considered in the light of individual assessments for each patient, - and recorded, ideally in the notes at the end of each course of treatment.</t>
        </r>
      </text>
    </comment>
    <comment ref="A33" authorId="0" shapeId="0" xr:uid="{00000000-0006-0000-0000-000009000000}">
      <text>
        <r>
          <rPr>
            <b/>
            <sz val="9"/>
            <color indexed="81"/>
            <rFont val="Tahoma"/>
            <family val="2"/>
          </rPr>
          <t xml:space="preserve"> Radiographs: To comply with IR(ME)R 2000 Regulations, every medical radiographic exposure must have a clear justification** and evaluation, - ideally this should be recorded in the patient’s clinical notes. Inclusion of a quality assessment for each radiographic exposure would also be recommended and may form the basis of a future practice clinical audit project. (The FGDP publication “Selection Criteria for Dental Radiography” is a useful guide). 
If radiographs are not clinically justified  diagnosis may be based on CAL or bone loss from CEJ</t>
        </r>
      </text>
    </comment>
    <comment ref="A34" authorId="1" shapeId="0" xr:uid="{BC94DF26-7F23-43FB-A668-E0143634856F}">
      <text>
        <r>
          <rPr>
            <sz val="9"/>
            <color indexed="81"/>
            <rFont val="Tahoma"/>
            <family val="2"/>
          </rPr>
          <t xml:space="preserve">Periapical radiographs ppd </t>
        </r>
        <r>
          <rPr>
            <u/>
            <sz val="9"/>
            <color indexed="81"/>
            <rFont val="Tahoma"/>
            <family val="2"/>
          </rPr>
          <t>&gt;</t>
        </r>
        <r>
          <rPr>
            <sz val="9"/>
            <color indexed="81"/>
            <rFont val="Tahoma"/>
            <family val="2"/>
          </rPr>
          <t xml:space="preserve">6mm or Bitewings.
</t>
        </r>
      </text>
    </comment>
    <comment ref="A37" authorId="1" shapeId="0" xr:uid="{315BB53A-786C-42C9-BD18-BE6EFC020BB5}">
      <text>
        <r>
          <rPr>
            <sz val="9"/>
            <color indexed="81"/>
            <rFont val="Tahoma"/>
            <family val="2"/>
          </rPr>
          <t xml:space="preserve">To include alveolar bone level.
</t>
        </r>
      </text>
    </comment>
    <comment ref="A38" authorId="0" shapeId="0" xr:uid="{00000000-0006-0000-0000-00000A000000}">
      <text>
        <r>
          <rPr>
            <b/>
            <sz val="9"/>
            <color indexed="81"/>
            <rFont val="Tahoma"/>
            <family val="2"/>
          </rPr>
          <t>Administration: The statutory form of acceptance for NHS treatment provided by the NHS / Relevant Body should be present/signed/fully completed for each of the notes examined for patients under treatment.</t>
        </r>
      </text>
    </comment>
    <comment ref="A39" authorId="1" shapeId="0" xr:uid="{11AB7C24-1A5D-4919-88AB-1DDF7EFC5B8C}">
      <text>
        <r>
          <rPr>
            <sz val="9"/>
            <color indexed="81"/>
            <rFont val="Tahoma"/>
            <family val="2"/>
          </rPr>
          <t xml:space="preserve">
</t>
        </r>
        <r>
          <rPr>
            <b/>
            <sz val="9"/>
            <color indexed="81"/>
            <rFont val="Tahoma"/>
            <family val="2"/>
          </rPr>
          <t>Patient engagement is defined as a patient who demonstrates a favourable response to self-care advice and improvement in oral hygiene as indicated by a 50% or greater improvement in plaque and marginal bleeding scores, OR:
• Indicative Plaque Levels &lt;35% (20% in a Level-2/3 setting)
• Indicative Bleeding Levels &lt;30% (10% in a Level 2/3 setting)
• AND a stated preference to achieving periodontal health.</t>
        </r>
        <r>
          <rPr>
            <sz val="9"/>
            <color indexed="81"/>
            <rFont val="Tahoma"/>
            <family val="2"/>
          </rPr>
          <t xml:space="preserve">
</t>
        </r>
      </text>
    </comment>
    <comment ref="A40" authorId="1" shapeId="0" xr:uid="{0777E8EF-D412-4977-84A0-CAFA56A801E3}">
      <text>
        <r>
          <rPr>
            <sz val="9"/>
            <color indexed="81"/>
            <rFont val="Tahoma"/>
            <charset val="1"/>
          </rPr>
          <t xml:space="preserve">
</t>
        </r>
        <r>
          <rPr>
            <b/>
            <sz val="9"/>
            <color indexed="81"/>
            <rFont val="Tahoma"/>
            <family val="2"/>
          </rPr>
          <t>Proposed treatment plan. An FP17DC, or computerised equivalent, should have been issued for all band 2 and Band 3 COT. An FP17Dc form should also be issued for Band 1 COT including private treatment e.g private hygienist appointments or if the patient requests a treatment plan</t>
        </r>
      </text>
    </comment>
    <comment ref="A41" authorId="1" shapeId="0" xr:uid="{295412AE-81E6-4AC1-B068-31AE88DD0B78}">
      <text>
        <r>
          <rPr>
            <b/>
            <sz val="9"/>
            <color indexed="81"/>
            <rFont val="Tahoma"/>
            <family val="2"/>
          </rPr>
          <t>Guidance publication: BSP Guidelines for Periodontal Patients Referral</t>
        </r>
        <r>
          <rPr>
            <sz val="9"/>
            <color indexed="81"/>
            <rFont val="Tahoma"/>
            <charset val="1"/>
          </rPr>
          <t xml:space="preserve">
</t>
        </r>
      </text>
    </comment>
    <comment ref="A43" authorId="1" shapeId="0" xr:uid="{33643959-9389-46F8-A90D-AB67FF5D2F25}">
      <text>
        <r>
          <rPr>
            <b/>
            <sz val="9"/>
            <color indexed="81"/>
            <rFont val="Tahoma"/>
            <family val="2"/>
          </rPr>
          <t>Publication: NHS Avoidance of doubt: Provision of phased treatments</t>
        </r>
      </text>
    </comment>
    <comment ref="A46" authorId="0" shapeId="0" xr:uid="{00000000-0006-0000-0000-00000B000000}">
      <text>
        <r>
          <rPr>
            <b/>
            <sz val="9"/>
            <color indexed="81"/>
            <rFont val="Tahoma"/>
            <family val="2"/>
          </rPr>
          <t>Acceptable means that the evidence demonstrates that the dentist’s performance is consistently above the standard described. This grade should only be entered if you are satisfied that all or almost all of the criteria are satisfied in all or almost all of the examples you have seen.</t>
        </r>
      </text>
    </comment>
    <comment ref="A47" authorId="0" shapeId="0" xr:uid="{00000000-0006-0000-0000-00000C000000}">
      <text>
        <r>
          <rPr>
            <b/>
            <sz val="9"/>
            <color indexed="81"/>
            <rFont val="Tahoma"/>
            <family val="2"/>
          </rPr>
          <t>Unacceptable indicates that there is evidence of repeated or persistent failure to comply with the professional standards appropriate to the work being done by the dentist, particularly where this places patients or members of the public in jeopardy (ie deficient professional performance). This grade should be entered either if you have evidence that the criteria for an acceptable level of performance are regularly NOT being met.</t>
        </r>
      </text>
    </comment>
  </commentList>
</comments>
</file>

<file path=xl/sharedStrings.xml><?xml version="1.0" encoding="utf-8"?>
<sst xmlns="http://schemas.openxmlformats.org/spreadsheetml/2006/main" count="204" uniqueCount="186">
  <si>
    <t xml:space="preserve">Record ID:  </t>
  </si>
  <si>
    <t>Auditor:</t>
  </si>
  <si>
    <t>Date:</t>
  </si>
  <si>
    <t>1</t>
  </si>
  <si>
    <t>2</t>
  </si>
  <si>
    <t>3</t>
  </si>
  <si>
    <t>4</t>
  </si>
  <si>
    <t>6</t>
  </si>
  <si>
    <t>7</t>
  </si>
  <si>
    <t>8</t>
  </si>
  <si>
    <t>9</t>
  </si>
  <si>
    <t>10</t>
  </si>
  <si>
    <t>BPE</t>
  </si>
  <si>
    <t>Radiographs</t>
  </si>
  <si>
    <t>Radiographs justified and present</t>
  </si>
  <si>
    <t>Quality of x-rays graded</t>
  </si>
  <si>
    <t xml:space="preserve">FP17DC/Treatment plan copy present in records </t>
  </si>
  <si>
    <t>N/A</t>
  </si>
  <si>
    <t>% Achieved</t>
  </si>
  <si>
    <t>Count of compliant Records</t>
  </si>
  <si>
    <t>Patient record</t>
  </si>
  <si>
    <t>D.O.B</t>
  </si>
  <si>
    <t>Date of Acceptance</t>
  </si>
  <si>
    <t>Date of Completion</t>
  </si>
  <si>
    <t>Initials</t>
  </si>
  <si>
    <t>Clinical</t>
  </si>
  <si>
    <t>Medical History (Initial)</t>
  </si>
  <si>
    <t>Medical History (Update)</t>
  </si>
  <si>
    <t>Base Charting</t>
  </si>
  <si>
    <t>Previous Dental History</t>
  </si>
  <si>
    <t>Treatment provided noted</t>
  </si>
  <si>
    <t>Recall appropriate with NICE Guidance</t>
  </si>
  <si>
    <t>Appropriate views</t>
  </si>
  <si>
    <t>Clinical evaluation of report</t>
  </si>
  <si>
    <t>Appropriate frequency?</t>
  </si>
  <si>
    <t>Probity</t>
  </si>
  <si>
    <t>Band - select from drop down menu</t>
  </si>
  <si>
    <t>Acceptable (fully compliant)</t>
  </si>
  <si>
    <t>Unacceptable (non-compliant)</t>
  </si>
  <si>
    <t>Not Applicable</t>
  </si>
  <si>
    <t>Totals</t>
  </si>
  <si>
    <t>%</t>
  </si>
  <si>
    <t>Acceptable</t>
  </si>
  <si>
    <t>Unacceptable</t>
  </si>
  <si>
    <t>Quality Acceptable</t>
  </si>
  <si>
    <t>Quality Unacceptable</t>
  </si>
  <si>
    <t>Quality not Applicable</t>
  </si>
  <si>
    <t>Administration Acceptable</t>
  </si>
  <si>
    <t>Administration Unacceptable</t>
  </si>
  <si>
    <t>Administration not applicable</t>
  </si>
  <si>
    <t>Probity Acceptable</t>
  </si>
  <si>
    <t>Probity Unacceptable</t>
  </si>
  <si>
    <t>Probity not applicable</t>
  </si>
  <si>
    <t>Concern</t>
  </si>
  <si>
    <t>Patient Identifiers</t>
  </si>
  <si>
    <t>Score</t>
  </si>
  <si>
    <t>Quality Concern</t>
  </si>
  <si>
    <t>Administration Concern</t>
  </si>
  <si>
    <t>Probity Concern</t>
  </si>
  <si>
    <t>Performer Code:</t>
  </si>
  <si>
    <t>Current oral hygiene practices</t>
  </si>
  <si>
    <t>Baseline plaque score</t>
  </si>
  <si>
    <t>Soft tissues examination</t>
  </si>
  <si>
    <t>Reason for attending documented ie symptoms recorded</t>
  </si>
  <si>
    <t>Periodontal risk factors noted</t>
  </si>
  <si>
    <t>Periodontal disease diagnosis statement</t>
  </si>
  <si>
    <t>Baseline bleeding score</t>
  </si>
  <si>
    <t>Treatment planning and options noted</t>
  </si>
  <si>
    <t>OHI given</t>
  </si>
  <si>
    <t>Rationale for phased treatment</t>
  </si>
  <si>
    <t>Discussion with patient following diagnosis</t>
  </si>
  <si>
    <t>Patient Consent</t>
  </si>
  <si>
    <t>Patient Complinace  and level of Engagement noted</t>
  </si>
  <si>
    <t>Appropriate Referral Correspondance</t>
  </si>
  <si>
    <t>Links to Guidance publications</t>
  </si>
  <si>
    <t>The clinical records should include:</t>
  </si>
  <si>
    <r>
      <t>·</t>
    </r>
    <r>
      <rPr>
        <sz val="7"/>
        <rFont val="Times New Roman"/>
        <family val="1"/>
      </rPr>
      <t xml:space="preserve">         </t>
    </r>
    <r>
      <rPr>
        <sz val="11"/>
        <rFont val="Arial"/>
        <family val="2"/>
      </rPr>
      <t>A complete medical questionnaire which is dated and signed by the patients.  Practitioners should satisfy themselves that the information is correct, explore any areas of ambiguity or concern and then countersign the complete form.</t>
    </r>
  </si>
  <si>
    <r>
      <t>·</t>
    </r>
    <r>
      <rPr>
        <sz val="7"/>
        <rFont val="Times New Roman"/>
        <family val="1"/>
      </rPr>
      <t xml:space="preserve">         </t>
    </r>
    <r>
      <rPr>
        <sz val="11"/>
        <rFont val="Arial"/>
        <family val="2"/>
      </rPr>
      <t>The medical history should be updated in the records for each new course of treatment. The MH should include a list of medications where appropriate.</t>
    </r>
  </si>
  <si>
    <r>
      <t>·</t>
    </r>
    <r>
      <rPr>
        <sz val="7"/>
        <rFont val="Times New Roman"/>
        <family val="1"/>
      </rPr>
      <t xml:space="preserve">         </t>
    </r>
    <r>
      <rPr>
        <sz val="11"/>
        <rFont val="Arial"/>
        <family val="2"/>
      </rPr>
      <t>Information regarding previous dental history (DH). For example, history of previous disease and treatment.</t>
    </r>
  </si>
  <si>
    <r>
      <t>·</t>
    </r>
    <r>
      <rPr>
        <sz val="7"/>
        <rFont val="Times New Roman"/>
        <family val="1"/>
      </rPr>
      <t xml:space="preserve">         </t>
    </r>
    <r>
      <rPr>
        <sz val="11"/>
        <rFont val="Arial"/>
        <family val="2"/>
      </rPr>
      <t>Social history</t>
    </r>
  </si>
  <si>
    <r>
      <t>o</t>
    </r>
    <r>
      <rPr>
        <sz val="7"/>
        <rFont val="Times New Roman"/>
        <family val="1"/>
      </rPr>
      <t xml:space="preserve">   </t>
    </r>
    <r>
      <rPr>
        <sz val="11"/>
        <rFont val="Arial"/>
        <family val="2"/>
      </rPr>
      <t>Non smoker</t>
    </r>
  </si>
  <si>
    <r>
      <t>o</t>
    </r>
    <r>
      <rPr>
        <sz val="7"/>
        <rFont val="Times New Roman"/>
        <family val="1"/>
      </rPr>
      <t xml:space="preserve">   </t>
    </r>
    <r>
      <rPr>
        <sz val="11"/>
        <rFont val="Arial"/>
        <family val="2"/>
      </rPr>
      <t>Current smoker, including cigarettes per day</t>
    </r>
  </si>
  <si>
    <r>
      <t>o</t>
    </r>
    <r>
      <rPr>
        <sz val="7"/>
        <rFont val="Times New Roman"/>
        <family val="1"/>
      </rPr>
      <t xml:space="preserve">   </t>
    </r>
    <r>
      <rPr>
        <sz val="11"/>
        <rFont val="Arial"/>
        <family val="2"/>
      </rPr>
      <t>Previous smoker, including when stopped</t>
    </r>
  </si>
  <si>
    <r>
      <t>·</t>
    </r>
    <r>
      <rPr>
        <sz val="7"/>
        <rFont val="Times New Roman"/>
        <family val="1"/>
      </rPr>
      <t xml:space="preserve">         </t>
    </r>
    <r>
      <rPr>
        <sz val="11"/>
        <rFont val="Arial"/>
        <family val="2"/>
      </rPr>
      <t>Details of the presenting complaint (PCO). For example, bleeding gums when toothbrushing, sensitivity, loose and mobile teeth.</t>
    </r>
  </si>
  <si>
    <r>
      <t>·</t>
    </r>
    <r>
      <rPr>
        <sz val="7"/>
        <rFont val="Times New Roman"/>
        <family val="1"/>
      </rPr>
      <t xml:space="preserve">         </t>
    </r>
    <r>
      <rPr>
        <sz val="11"/>
        <rFont val="Arial"/>
        <family val="2"/>
      </rPr>
      <t>Current oral hygiene practices</t>
    </r>
  </si>
  <si>
    <r>
      <t>o</t>
    </r>
    <r>
      <rPr>
        <sz val="7"/>
        <rFont val="Times New Roman"/>
        <family val="1"/>
      </rPr>
      <t xml:space="preserve">   </t>
    </r>
    <r>
      <rPr>
        <sz val="11"/>
        <rFont val="Arial"/>
        <family val="2"/>
      </rPr>
      <t>Frequency</t>
    </r>
  </si>
  <si>
    <r>
      <t>o</t>
    </r>
    <r>
      <rPr>
        <sz val="7"/>
        <rFont val="Times New Roman"/>
        <family val="1"/>
      </rPr>
      <t xml:space="preserve">   </t>
    </r>
    <r>
      <rPr>
        <sz val="11"/>
        <rFont val="Arial"/>
        <family val="2"/>
      </rPr>
      <t>Type of brushing</t>
    </r>
  </si>
  <si>
    <r>
      <t>o</t>
    </r>
    <r>
      <rPr>
        <sz val="7"/>
        <rFont val="Times New Roman"/>
        <family val="1"/>
      </rPr>
      <t xml:space="preserve">   </t>
    </r>
    <r>
      <rPr>
        <sz val="11"/>
        <rFont val="Arial"/>
        <family val="2"/>
      </rPr>
      <t>Denture wear and cleaning habits</t>
    </r>
  </si>
  <si>
    <r>
      <t>·</t>
    </r>
    <r>
      <rPr>
        <sz val="7"/>
        <rFont val="Times New Roman"/>
        <family val="1"/>
      </rPr>
      <t xml:space="preserve">         </t>
    </r>
    <r>
      <rPr>
        <sz val="11"/>
        <rFont val="Arial"/>
        <family val="2"/>
      </rPr>
      <t>Appropriate screening and evaluation</t>
    </r>
  </si>
  <si>
    <r>
      <t>o</t>
    </r>
    <r>
      <rPr>
        <sz val="7"/>
        <rFont val="Times New Roman"/>
        <family val="1"/>
      </rPr>
      <t xml:space="preserve">   </t>
    </r>
    <r>
      <rPr>
        <sz val="11"/>
        <rFont val="Arial"/>
        <family val="2"/>
      </rPr>
      <t>Full charting of existing restorations</t>
    </r>
  </si>
  <si>
    <r>
      <t>o</t>
    </r>
    <r>
      <rPr>
        <sz val="7"/>
        <rFont val="Times New Roman"/>
        <family val="1"/>
      </rPr>
      <t xml:space="preserve">   </t>
    </r>
    <r>
      <rPr>
        <sz val="11"/>
        <rFont val="Arial"/>
        <family val="2"/>
      </rPr>
      <t>Record of caries, tooth mobility, gingival recession, or furcation involvement</t>
    </r>
  </si>
  <si>
    <r>
      <t>o</t>
    </r>
    <r>
      <rPr>
        <sz val="7"/>
        <rFont val="Times New Roman"/>
        <family val="1"/>
      </rPr>
      <t xml:space="preserve">   </t>
    </r>
    <r>
      <rPr>
        <sz val="11"/>
        <rFont val="Arial"/>
        <family val="2"/>
      </rPr>
      <t>Basic Periodontal Examination (BPE)</t>
    </r>
  </si>
  <si>
    <r>
      <t>o</t>
    </r>
    <r>
      <rPr>
        <sz val="7"/>
        <rFont val="Times New Roman"/>
        <family val="1"/>
      </rPr>
      <t xml:space="preserve">   </t>
    </r>
    <r>
      <rPr>
        <sz val="11"/>
        <rFont val="Arial"/>
        <family val="2"/>
      </rPr>
      <t>Baseline plaque and Bleeding scores</t>
    </r>
  </si>
  <si>
    <r>
      <t>o</t>
    </r>
    <r>
      <rPr>
        <sz val="7"/>
        <rFont val="Times New Roman"/>
        <family val="1"/>
      </rPr>
      <t xml:space="preserve">   </t>
    </r>
    <r>
      <rPr>
        <sz val="11"/>
        <rFont val="Arial"/>
        <family val="2"/>
      </rPr>
      <t>Soft tissue examination</t>
    </r>
  </si>
  <si>
    <r>
      <t>o</t>
    </r>
    <r>
      <rPr>
        <sz val="7"/>
        <rFont val="Times New Roman"/>
        <family val="1"/>
      </rPr>
      <t xml:space="preserve">   </t>
    </r>
    <r>
      <rPr>
        <sz val="11"/>
        <rFont val="Arial"/>
        <family val="2"/>
      </rPr>
      <t>Justification</t>
    </r>
  </si>
  <si>
    <r>
      <t>o</t>
    </r>
    <r>
      <rPr>
        <sz val="7"/>
        <rFont val="Times New Roman"/>
        <family val="1"/>
      </rPr>
      <t xml:space="preserve">   </t>
    </r>
    <r>
      <rPr>
        <sz val="11"/>
        <rFont val="Arial"/>
        <family val="2"/>
      </rPr>
      <t>Quality Assurance (acceptable/ unacceptable)</t>
    </r>
  </si>
  <si>
    <r>
      <t>o</t>
    </r>
    <r>
      <rPr>
        <sz val="7"/>
        <rFont val="Times New Roman"/>
        <family val="1"/>
      </rPr>
      <t xml:space="preserve">   </t>
    </r>
    <r>
      <rPr>
        <sz val="11"/>
        <rFont val="Arial"/>
        <family val="2"/>
      </rPr>
      <t>Clinical report including</t>
    </r>
  </si>
  <si>
    <r>
      <t>§</t>
    </r>
    <r>
      <rPr>
        <sz val="7"/>
        <rFont val="Times New Roman"/>
        <family val="1"/>
      </rPr>
      <t xml:space="preserve">  </t>
    </r>
    <r>
      <rPr>
        <sz val="11"/>
        <rFont val="Arial"/>
        <family val="2"/>
      </rPr>
      <t>Restoration defects and overhangs</t>
    </r>
  </si>
  <si>
    <r>
      <t>§</t>
    </r>
    <r>
      <rPr>
        <sz val="7"/>
        <rFont val="Times New Roman"/>
        <family val="1"/>
      </rPr>
      <t xml:space="preserve">  </t>
    </r>
    <r>
      <rPr>
        <sz val="11"/>
        <rFont val="Arial"/>
        <family val="2"/>
      </rPr>
      <t xml:space="preserve">degree of bone loss (%)  </t>
    </r>
  </si>
  <si>
    <r>
      <t>§</t>
    </r>
    <r>
      <rPr>
        <sz val="7"/>
        <rFont val="Times New Roman"/>
        <family val="1"/>
      </rPr>
      <t xml:space="preserve">  </t>
    </r>
    <r>
      <rPr>
        <sz val="11"/>
        <rFont val="Arial"/>
        <family val="2"/>
      </rPr>
      <t>presence of vertical defects</t>
    </r>
  </si>
  <si>
    <r>
      <t>·</t>
    </r>
    <r>
      <rPr>
        <sz val="7"/>
        <rFont val="Times New Roman"/>
        <family val="1"/>
      </rPr>
      <t xml:space="preserve">         </t>
    </r>
    <r>
      <rPr>
        <sz val="11"/>
        <rFont val="Arial"/>
        <family val="2"/>
      </rPr>
      <t>Details of known risk factors</t>
    </r>
  </si>
  <si>
    <r>
      <t>o</t>
    </r>
    <r>
      <rPr>
        <sz val="7"/>
        <rFont val="Times New Roman"/>
        <family val="1"/>
      </rPr>
      <t xml:space="preserve">   </t>
    </r>
    <r>
      <rPr>
        <sz val="11"/>
        <rFont val="Arial"/>
        <family val="2"/>
      </rPr>
      <t>Smoking</t>
    </r>
  </si>
  <si>
    <r>
      <t>·</t>
    </r>
    <r>
      <rPr>
        <sz val="7"/>
        <rFont val="Times New Roman"/>
        <family val="1"/>
      </rPr>
      <t xml:space="preserve">         </t>
    </r>
    <r>
      <rPr>
        <sz val="11"/>
        <rFont val="Arial"/>
        <family val="2"/>
      </rPr>
      <t>Periodontal Diagnosis Statement</t>
    </r>
  </si>
  <si>
    <r>
      <t>o</t>
    </r>
    <r>
      <rPr>
        <sz val="7"/>
        <rFont val="Times New Roman"/>
        <family val="1"/>
      </rPr>
      <t xml:space="preserve">   </t>
    </r>
    <r>
      <rPr>
        <sz val="11"/>
        <rFont val="Arial"/>
        <family val="2"/>
      </rPr>
      <t>Extent</t>
    </r>
  </si>
  <si>
    <r>
      <t>o</t>
    </r>
    <r>
      <rPr>
        <sz val="7"/>
        <rFont val="Times New Roman"/>
        <family val="1"/>
      </rPr>
      <t xml:space="preserve">   </t>
    </r>
    <r>
      <rPr>
        <sz val="11"/>
        <rFont val="Arial"/>
        <family val="2"/>
      </rPr>
      <t>Stage</t>
    </r>
  </si>
  <si>
    <r>
      <t>o</t>
    </r>
    <r>
      <rPr>
        <sz val="7"/>
        <rFont val="Times New Roman"/>
        <family val="1"/>
      </rPr>
      <t xml:space="preserve">   </t>
    </r>
    <r>
      <rPr>
        <sz val="11"/>
        <rFont val="Arial"/>
        <family val="2"/>
      </rPr>
      <t>Grade</t>
    </r>
  </si>
  <si>
    <r>
      <t>o</t>
    </r>
    <r>
      <rPr>
        <sz val="7"/>
        <rFont val="Times New Roman"/>
        <family val="1"/>
      </rPr>
      <t xml:space="preserve">   </t>
    </r>
    <r>
      <rPr>
        <sz val="11"/>
        <rFont val="Arial"/>
        <family val="2"/>
      </rPr>
      <t>Stability</t>
    </r>
  </si>
  <si>
    <r>
      <t>o</t>
    </r>
    <r>
      <rPr>
        <sz val="7"/>
        <rFont val="Times New Roman"/>
        <family val="1"/>
      </rPr>
      <t xml:space="preserve">   </t>
    </r>
    <r>
      <rPr>
        <sz val="11"/>
        <rFont val="Arial"/>
        <family val="2"/>
      </rPr>
      <t>Risk factors</t>
    </r>
  </si>
  <si>
    <r>
      <t>o</t>
    </r>
    <r>
      <rPr>
        <sz val="7"/>
        <rFont val="Times New Roman"/>
        <family val="1"/>
      </rPr>
      <t xml:space="preserve">   </t>
    </r>
    <r>
      <rPr>
        <sz val="11"/>
        <rFont val="Arial"/>
        <family val="2"/>
      </rPr>
      <t>Presence and severity of disease</t>
    </r>
  </si>
  <si>
    <r>
      <t>o</t>
    </r>
    <r>
      <rPr>
        <sz val="7"/>
        <rFont val="Times New Roman"/>
        <family val="1"/>
      </rPr>
      <t xml:space="preserve">   </t>
    </r>
    <r>
      <rPr>
        <sz val="11"/>
        <rFont val="Arial"/>
        <family val="2"/>
      </rPr>
      <t>Teeth of poor prognosis</t>
    </r>
  </si>
  <si>
    <r>
      <t>o</t>
    </r>
    <r>
      <rPr>
        <sz val="7"/>
        <rFont val="Times New Roman"/>
        <family val="1"/>
      </rPr>
      <t xml:space="preserve">   </t>
    </r>
    <r>
      <rPr>
        <sz val="11"/>
        <rFont val="Arial"/>
        <family val="2"/>
      </rPr>
      <t>Advantages and limitations of treatment</t>
    </r>
  </si>
  <si>
    <r>
      <t>o</t>
    </r>
    <r>
      <rPr>
        <sz val="7"/>
        <rFont val="Times New Roman"/>
        <family val="1"/>
      </rPr>
      <t xml:space="preserve">   </t>
    </r>
    <r>
      <rPr>
        <sz val="11"/>
        <rFont val="Arial"/>
        <family val="2"/>
      </rPr>
      <t>Discussion regarding specialist treatment and referral</t>
    </r>
  </si>
  <si>
    <r>
      <t>o</t>
    </r>
    <r>
      <rPr>
        <sz val="7"/>
        <rFont val="Times New Roman"/>
        <family val="1"/>
      </rPr>
      <t xml:space="preserve">   </t>
    </r>
    <r>
      <rPr>
        <sz val="11"/>
        <rFont val="Arial"/>
        <family val="2"/>
      </rPr>
      <t>Specialist referral</t>
    </r>
  </si>
  <si>
    <r>
      <t>o</t>
    </r>
    <r>
      <rPr>
        <sz val="7"/>
        <rFont val="Times New Roman"/>
        <family val="1"/>
      </rPr>
      <t xml:space="preserve">   </t>
    </r>
    <r>
      <rPr>
        <sz val="11"/>
        <rFont val="Arial"/>
        <family val="2"/>
      </rPr>
      <t>General Medical Practitioner</t>
    </r>
  </si>
  <si>
    <t xml:space="preserve">Step 1 of care </t>
  </si>
  <si>
    <t>The clinical records should include detail of:</t>
  </si>
  <si>
    <r>
      <t>·</t>
    </r>
    <r>
      <rPr>
        <sz val="7"/>
        <rFont val="Times New Roman"/>
        <family val="1"/>
      </rPr>
      <t xml:space="preserve">         </t>
    </r>
    <r>
      <rPr>
        <sz val="11"/>
        <rFont val="Arial"/>
        <family val="2"/>
      </rPr>
      <t>Patient consent or declined treatment or declined referral if appropriate</t>
    </r>
  </si>
  <si>
    <r>
      <t>·</t>
    </r>
    <r>
      <rPr>
        <sz val="7"/>
        <rFont val="Times New Roman"/>
        <family val="1"/>
      </rPr>
      <t xml:space="preserve">         </t>
    </r>
    <r>
      <rPr>
        <sz val="11"/>
        <rFont val="Arial"/>
        <family val="2"/>
      </rPr>
      <t>Behaviour change, oral hygiene and plaque control advice given</t>
    </r>
  </si>
  <si>
    <r>
      <t>·</t>
    </r>
    <r>
      <rPr>
        <sz val="7"/>
        <rFont val="Times New Roman"/>
        <family val="1"/>
      </rPr>
      <t xml:space="preserve">         </t>
    </r>
    <r>
      <rPr>
        <sz val="11"/>
        <rFont val="Arial"/>
        <family val="2"/>
      </rPr>
      <t>Smoking cessation advice or signposting information given</t>
    </r>
  </si>
  <si>
    <r>
      <t>·</t>
    </r>
    <r>
      <rPr>
        <sz val="7"/>
        <rFont val="Times New Roman"/>
        <family val="1"/>
      </rPr>
      <t xml:space="preserve">         </t>
    </r>
    <r>
      <rPr>
        <sz val="11"/>
        <rFont val="Arial"/>
        <family val="2"/>
      </rPr>
      <t>Rationale for phased treatment for patients with high and complex dental, medical or social needs</t>
    </r>
  </si>
  <si>
    <r>
      <t>·</t>
    </r>
    <r>
      <rPr>
        <sz val="7"/>
        <rFont val="Times New Roman"/>
        <family val="1"/>
      </rPr>
      <t xml:space="preserve">         </t>
    </r>
    <r>
      <rPr>
        <sz val="11"/>
        <rFont val="Arial"/>
        <family val="2"/>
      </rPr>
      <t>Appropriate recall interval (three months)</t>
    </r>
  </si>
  <si>
    <t xml:space="preserve">Step 2  &amp; 3 of care </t>
  </si>
  <si>
    <t>In addition to the information recorded during initial treatment the clinical records should include detail of:</t>
  </si>
  <si>
    <r>
      <t>·</t>
    </r>
    <r>
      <rPr>
        <sz val="7"/>
        <rFont val="Times New Roman"/>
        <family val="1"/>
      </rPr>
      <t xml:space="preserve">         </t>
    </r>
    <r>
      <rPr>
        <sz val="11"/>
        <rFont val="Arial"/>
        <family val="2"/>
      </rPr>
      <t>Patient compliance i.e plaque and bleeding score</t>
    </r>
  </si>
  <si>
    <t>Non-engaging patient</t>
  </si>
  <si>
    <r>
      <t>·</t>
    </r>
    <r>
      <rPr>
        <sz val="7"/>
        <rFont val="Times New Roman"/>
        <family val="1"/>
      </rPr>
      <t xml:space="preserve">         </t>
    </r>
    <r>
      <rPr>
        <sz val="11"/>
        <rFont val="Arial"/>
        <family val="2"/>
      </rPr>
      <t>Discussion with patient regarding poor compliance with oral hygiene, smoking cessation, failure to attend appointments or frequent cancellations</t>
    </r>
  </si>
  <si>
    <r>
      <t>·</t>
    </r>
    <r>
      <rPr>
        <sz val="7"/>
        <rFont val="Times New Roman"/>
        <family val="1"/>
      </rPr>
      <t xml:space="preserve">         </t>
    </r>
    <r>
      <rPr>
        <sz val="11"/>
        <rFont val="Arial"/>
        <family val="2"/>
      </rPr>
      <t>Recall interval for evaluation of engagement</t>
    </r>
  </si>
  <si>
    <r>
      <t>·</t>
    </r>
    <r>
      <rPr>
        <sz val="7"/>
        <rFont val="Times New Roman"/>
        <family val="1"/>
      </rPr>
      <t xml:space="preserve">         </t>
    </r>
    <r>
      <rPr>
        <sz val="11"/>
        <rFont val="Arial"/>
        <family val="2"/>
      </rPr>
      <t>Discussion regarding palliative periodontal care pathway.</t>
    </r>
  </si>
  <si>
    <t>Engaged patient</t>
  </si>
  <si>
    <r>
      <t>·</t>
    </r>
    <r>
      <rPr>
        <sz val="7"/>
        <rFont val="Times New Roman"/>
        <family val="1"/>
      </rPr>
      <t xml:space="preserve">         </t>
    </r>
    <r>
      <rPr>
        <sz val="11"/>
        <rFont val="Arial"/>
        <family val="2"/>
      </rPr>
      <t>Detailed periodontal chart in line with BSP guidelines</t>
    </r>
  </si>
  <si>
    <r>
      <t>·</t>
    </r>
    <r>
      <rPr>
        <sz val="7"/>
        <rFont val="Times New Roman"/>
        <family val="1"/>
      </rPr>
      <t xml:space="preserve">         </t>
    </r>
    <r>
      <rPr>
        <sz val="11"/>
        <rFont val="Arial"/>
        <family val="2"/>
      </rPr>
      <t>PMPR subgingival and root debridement</t>
    </r>
  </si>
  <si>
    <r>
      <t>·</t>
    </r>
    <r>
      <rPr>
        <sz val="7"/>
        <rFont val="Times New Roman"/>
        <family val="1"/>
      </rPr>
      <t xml:space="preserve">         </t>
    </r>
    <r>
      <rPr>
        <sz val="11"/>
        <rFont val="Arial"/>
        <family val="2"/>
      </rPr>
      <t>Use of local anaesthetic</t>
    </r>
  </si>
  <si>
    <t>Step 4 of care for engaged patients</t>
  </si>
  <si>
    <r>
      <t>·</t>
    </r>
    <r>
      <rPr>
        <sz val="7"/>
        <rFont val="Times New Roman"/>
        <family val="1"/>
      </rPr>
      <t xml:space="preserve">         </t>
    </r>
    <r>
      <rPr>
        <sz val="11"/>
        <rFont val="Arial"/>
        <family val="2"/>
      </rPr>
      <t>Plaque and bleeding scores</t>
    </r>
  </si>
  <si>
    <r>
      <t>·</t>
    </r>
    <r>
      <rPr>
        <sz val="7"/>
        <rFont val="Times New Roman"/>
        <family val="1"/>
      </rPr>
      <t xml:space="preserve">         </t>
    </r>
    <r>
      <rPr>
        <sz val="11"/>
        <rFont val="Arial"/>
        <family val="2"/>
      </rPr>
      <t>Reinforced behaviour change, patient motivation, oral hygiene and plaque control</t>
    </r>
  </si>
  <si>
    <r>
      <t>·</t>
    </r>
    <r>
      <rPr>
        <sz val="7"/>
        <rFont val="Times New Roman"/>
        <family val="1"/>
      </rPr>
      <t xml:space="preserve">         </t>
    </r>
    <r>
      <rPr>
        <sz val="11"/>
        <rFont val="Arial"/>
        <family val="2"/>
      </rPr>
      <t>PMPR</t>
    </r>
  </si>
  <si>
    <r>
      <t>·</t>
    </r>
    <r>
      <rPr>
        <sz val="7"/>
        <rFont val="Times New Roman"/>
        <family val="1"/>
      </rPr>
      <t xml:space="preserve">         </t>
    </r>
    <r>
      <rPr>
        <sz val="11"/>
        <rFont val="Arial"/>
        <family val="2"/>
      </rPr>
      <t>Localised subgingival instrumentation of residual pockets</t>
    </r>
  </si>
  <si>
    <t>Step 2/3 or 4 of Patient Care</t>
  </si>
  <si>
    <t>Socio-Behavioural History</t>
  </si>
  <si>
    <t>Assessment and Diagnosis</t>
  </si>
  <si>
    <r>
      <t>·</t>
    </r>
    <r>
      <rPr>
        <sz val="7"/>
        <rFont val="Times New Roman"/>
        <family val="1"/>
      </rPr>
      <t xml:space="preserve">         </t>
    </r>
    <r>
      <rPr>
        <sz val="11"/>
        <rFont val="Arial"/>
        <family val="2"/>
      </rPr>
      <t>Additional information regarding complex dental, medical or social needs which may affect compliance to or outcome of treatment. For example, drug induced hyperplasia, immunocompromised and polymedicated patients</t>
    </r>
  </si>
  <si>
    <r>
      <t>o</t>
    </r>
    <r>
      <rPr>
        <sz val="7"/>
        <rFont val="Times New Roman"/>
        <family val="1"/>
      </rPr>
      <t xml:space="preserve">   </t>
    </r>
    <r>
      <rPr>
        <sz val="11"/>
        <rFont val="Arial"/>
        <family val="2"/>
      </rPr>
      <t>Use of betel quid/areca or oral nicotine</t>
    </r>
  </si>
  <si>
    <r>
      <t>o</t>
    </r>
    <r>
      <rPr>
        <sz val="7"/>
        <rFont val="Times New Roman"/>
        <family val="1"/>
      </rPr>
      <t xml:space="preserve">   </t>
    </r>
    <r>
      <rPr>
        <sz val="11"/>
        <rFont val="Arial"/>
        <family val="2"/>
      </rPr>
      <t>Use of E cigarette, vaping etc</t>
    </r>
  </si>
  <si>
    <r>
      <t>o</t>
    </r>
    <r>
      <rPr>
        <sz val="7"/>
        <rFont val="Times New Roman"/>
        <family val="1"/>
      </rPr>
      <t xml:space="preserve">   </t>
    </r>
    <r>
      <rPr>
        <sz val="11"/>
        <rFont val="Arial"/>
        <family val="2"/>
      </rPr>
      <t>Alcohol Consumption</t>
    </r>
  </si>
  <si>
    <r>
      <t>o</t>
    </r>
    <r>
      <rPr>
        <sz val="7"/>
        <rFont val="Times New Roman"/>
        <family val="1"/>
      </rPr>
      <t xml:space="preserve">   </t>
    </r>
    <r>
      <rPr>
        <sz val="11"/>
        <rFont val="Arial"/>
        <family val="2"/>
      </rPr>
      <t>Smoking cessation advice and signposting</t>
    </r>
  </si>
  <si>
    <r>
      <t>o</t>
    </r>
    <r>
      <rPr>
        <sz val="7"/>
        <rFont val="Times New Roman"/>
        <family val="1"/>
      </rPr>
      <t xml:space="preserve">   </t>
    </r>
    <r>
      <rPr>
        <sz val="11"/>
        <rFont val="Arial"/>
        <family val="2"/>
      </rPr>
      <t>Referral to additional services, such as, smoking cessation support</t>
    </r>
  </si>
  <si>
    <r>
      <t>·</t>
    </r>
    <r>
      <rPr>
        <sz val="7"/>
        <rFont val="Times New Roman"/>
        <family val="1"/>
      </rPr>
      <t xml:space="preserve">         </t>
    </r>
    <r>
      <rPr>
        <sz val="11"/>
        <rFont val="Arial"/>
        <family val="2"/>
      </rPr>
      <t>Cost of treatment</t>
    </r>
  </si>
  <si>
    <r>
      <t>·</t>
    </r>
    <r>
      <rPr>
        <sz val="7"/>
        <rFont val="Times New Roman"/>
        <family val="1"/>
      </rPr>
      <t xml:space="preserve">         </t>
    </r>
    <r>
      <rPr>
        <sz val="11"/>
        <rFont val="Arial"/>
        <family val="2"/>
      </rPr>
      <t>The band of treatment claimed</t>
    </r>
  </si>
  <si>
    <t>1. Dental Record Keeping Standards: A consensus approach</t>
  </si>
  <si>
    <t>2. Clinical Exmination &amp; Record-Keeping: Good Practice Guidelines</t>
  </si>
  <si>
    <t>3. BPE Guidelines 2019 (BSP Clinical Guidelines)</t>
  </si>
  <si>
    <t>4. BSP Flowchart Implementation the 2017 Classification</t>
  </si>
  <si>
    <t>5. Delivering phased care for periodontal patients under UDA banding in England: Roadmap to prevention and stabilisation</t>
  </si>
  <si>
    <t>6. NHS Avoidance of doubt: Provision of phased treatments</t>
  </si>
  <si>
    <t>7. BSP Guidelines for Periodontal Patients Referral</t>
  </si>
  <si>
    <t>8. Guidelines for Periodontal Screening and Management of Children and Adolescents Under 18 Years of Age</t>
  </si>
  <si>
    <t>9. Selection Criteria for Dental Radiography</t>
  </si>
  <si>
    <t>The clinical records should include details of:</t>
  </si>
  <si>
    <t>1. Delivering phased care for periodontal patients under UDA banding in England: Roadmap to prevention and stabilisation</t>
  </si>
  <si>
    <t>2. NHS Avoidance of doubt: Provision of phased treatments</t>
  </si>
  <si>
    <t>2. Clinical Examination and Record Keeping Good Practice Guidelines</t>
  </si>
  <si>
    <t>5. BSP Guidelines for Periodontal Patients Referral</t>
  </si>
  <si>
    <t>6. Guidelines for Periodontal Screening and Management of Children and Adolescents Under 18 Years of Age</t>
  </si>
  <si>
    <t>7. Delivering better oral health: an evidence-based toolkit for prevention</t>
  </si>
  <si>
    <t xml:space="preserve">2. NHS charges </t>
  </si>
  <si>
    <t>3. Bands of NHS Dental Treatment</t>
  </si>
  <si>
    <t>10. The National Health Service (General Dental Services Contracts) Regulations 2005</t>
  </si>
  <si>
    <t>3. The National Health Service (General Dental Services Contracts) Regulations 2005</t>
  </si>
  <si>
    <t>1. The National Health Service (General Dental Services Contracts) Regulations 2005</t>
  </si>
  <si>
    <r>
      <t>·</t>
    </r>
    <r>
      <rPr>
        <sz val="7"/>
        <rFont val="Times New Roman"/>
        <family val="1"/>
      </rPr>
      <t xml:space="preserve">         </t>
    </r>
    <r>
      <rPr>
        <sz val="11"/>
        <rFont val="Arial"/>
        <family val="2"/>
      </rPr>
      <t>Detail of correspondence such as:</t>
    </r>
  </si>
  <si>
    <r>
      <t>·</t>
    </r>
    <r>
      <rPr>
        <sz val="7"/>
        <rFont val="Times New Roman"/>
        <family val="1"/>
      </rPr>
      <t xml:space="preserve">         </t>
    </r>
    <r>
      <rPr>
        <sz val="11"/>
        <rFont val="Arial"/>
        <family val="2"/>
      </rPr>
      <t>Detail of information given to patient such as:</t>
    </r>
  </si>
  <si>
    <r>
      <t>·</t>
    </r>
    <r>
      <rPr>
        <sz val="7"/>
        <rFont val="Times New Roman"/>
        <family val="1"/>
      </rPr>
      <t xml:space="preserve">         </t>
    </r>
    <r>
      <rPr>
        <sz val="11"/>
        <rFont val="Arial"/>
        <family val="2"/>
      </rPr>
      <t>Appropriate Radiographic assessment to include</t>
    </r>
    <r>
      <rPr>
        <sz val="11"/>
        <rFont val="Symbol"/>
        <family val="1"/>
        <charset val="2"/>
      </rPr>
      <t>:</t>
    </r>
  </si>
  <si>
    <t>It is understood that periodontal disease may progress despite the dentists best effort but good baseline and ongoing records to document assessment, treatment and support, are essential.</t>
  </si>
  <si>
    <r>
      <t>·</t>
    </r>
    <r>
      <rPr>
        <sz val="7"/>
        <rFont val="Times New Roman"/>
        <family val="1"/>
      </rPr>
      <t xml:space="preserve">         </t>
    </r>
    <r>
      <rPr>
        <sz val="11"/>
        <rFont val="Arial"/>
        <family val="2"/>
      </rPr>
      <t>Proposed treatment plan. An FP17DC, or computerised equivalent, should have been issued for all band 2 and Band 3 COT. An FP17DC form should also be issued for Band 1 COT including private treatment e.g private hygienist appointments or if the patient requests a treatment plan</t>
    </r>
  </si>
  <si>
    <t xml:space="preserve"> </t>
  </si>
  <si>
    <r>
      <t>·</t>
    </r>
    <r>
      <rPr>
        <sz val="7"/>
        <rFont val="Times New Roman"/>
        <family val="1"/>
      </rPr>
      <t xml:space="preserve">         </t>
    </r>
    <r>
      <rPr>
        <sz val="11"/>
        <rFont val="Arial"/>
        <family val="2"/>
      </rPr>
      <t>Completed and signed treatment plan FP17DC form for all band 2 or 3 courses of treatment</t>
    </r>
  </si>
  <si>
    <t>Appropriate band claim</t>
  </si>
  <si>
    <t>LA offered</t>
  </si>
  <si>
    <r>
      <t>·</t>
    </r>
    <r>
      <rPr>
        <sz val="7"/>
        <rFont val="Times New Roman"/>
        <family val="1"/>
      </rPr>
      <t xml:space="preserve">         </t>
    </r>
    <r>
      <rPr>
        <sz val="11"/>
        <rFont val="Arial"/>
        <family val="2"/>
      </rPr>
      <t>Caries stabilisation, extractions etc</t>
    </r>
    <r>
      <rPr>
        <sz val="11"/>
        <rFont val="Symbol"/>
        <family val="1"/>
        <charset val="2"/>
      </rPr>
      <t xml:space="preserve"> </t>
    </r>
    <r>
      <rPr>
        <sz val="11"/>
        <rFont val="Arial"/>
        <family val="2"/>
      </rPr>
      <t xml:space="preserve">as highlight in NHS Avoidance of Doubt </t>
    </r>
  </si>
  <si>
    <r>
      <t>·</t>
    </r>
    <r>
      <rPr>
        <sz val="7"/>
        <rFont val="Times New Roman"/>
        <family val="1"/>
      </rPr>
      <t xml:space="preserve">         </t>
    </r>
    <r>
      <rPr>
        <sz val="11"/>
        <rFont val="Arial"/>
        <family val="2"/>
      </rPr>
      <t>Appropriate level of initial treatment to including removal of plaque retentive factors, professional mechanical plaque removal (PMPR) including supra gingival scaling and debridement of the clinical crown</t>
    </r>
  </si>
  <si>
    <r>
      <t>o</t>
    </r>
    <r>
      <rPr>
        <sz val="7"/>
        <rFont val="Times New Roman"/>
        <family val="1"/>
      </rPr>
      <t xml:space="preserve">   </t>
    </r>
    <r>
      <rPr>
        <sz val="11"/>
        <rFont val="Arial"/>
        <family val="2"/>
      </rPr>
      <t>Fluoride Toothpaste</t>
    </r>
  </si>
  <si>
    <r>
      <t>o</t>
    </r>
    <r>
      <rPr>
        <sz val="7"/>
        <rFont val="Times New Roman"/>
        <family val="1"/>
      </rPr>
      <t xml:space="preserve">   </t>
    </r>
    <r>
      <rPr>
        <sz val="11"/>
        <rFont val="Arial"/>
        <family val="2"/>
      </rPr>
      <t>Interdental cleaning e.g. size of interdental brush, dental floss</t>
    </r>
  </si>
  <si>
    <r>
      <t>§</t>
    </r>
    <r>
      <rPr>
        <sz val="7"/>
        <rFont val="Times New Roman"/>
        <family val="1"/>
      </rPr>
      <t xml:space="preserve">  </t>
    </r>
    <r>
      <rPr>
        <sz val="11"/>
        <rFont val="Arial"/>
        <family val="2"/>
      </rPr>
      <t>Endo-perio lesions</t>
    </r>
  </si>
  <si>
    <r>
      <t>§</t>
    </r>
    <r>
      <rPr>
        <sz val="7"/>
        <rFont val="Times New Roman"/>
        <family val="1"/>
      </rPr>
      <t xml:space="preserve">  </t>
    </r>
    <r>
      <rPr>
        <sz val="11"/>
        <rFont val="Arial"/>
        <family val="2"/>
      </rPr>
      <t>endo-perio lesions</t>
    </r>
  </si>
  <si>
    <r>
      <t>o</t>
    </r>
    <r>
      <rPr>
        <sz val="7"/>
        <rFont val="Times New Roman"/>
        <family val="1"/>
      </rPr>
      <t xml:space="preserve">   </t>
    </r>
    <r>
      <rPr>
        <sz val="11"/>
        <rFont val="Arial"/>
        <family val="2"/>
      </rPr>
      <t>Sub-optimal controlled diabetes – average blood glucose level is greater than 48 mmol/mol</t>
    </r>
  </si>
  <si>
    <t>11. Healthy Gums Do Matter Toolkit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</si>
</sst>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0.0%"/>
  </numFmts>
  <fonts count="40" x14ac:knownFonts="1">
    <font>
      <sz val="10"/>
      <name val="Arial"/>
    </font>
    <font>
      <sz val="10"/>
      <color indexed="9"/>
      <name val="Arial"/>
      <family val="2"/>
    </font>
    <font>
      <b/>
      <sz val="10"/>
      <color indexed="48"/>
      <name val="Arial"/>
      <family val="2"/>
    </font>
    <font>
      <sz val="10"/>
      <name val="Arial"/>
      <family val="2"/>
    </font>
    <font>
      <b/>
      <sz val="8"/>
      <color indexed="9"/>
      <name val="Arial"/>
      <family val="2"/>
    </font>
    <font>
      <b/>
      <sz val="8"/>
      <name val="Arial"/>
      <family val="2"/>
    </font>
    <font>
      <sz val="8"/>
      <name val="Arial"/>
      <family val="2"/>
    </font>
    <font>
      <b/>
      <sz val="8"/>
      <color indexed="8"/>
      <name val="Arial"/>
      <family val="2"/>
    </font>
    <font>
      <sz val="9"/>
      <name val="Arial"/>
      <family val="2"/>
    </font>
    <font>
      <sz val="10"/>
      <name val="Arial"/>
      <family val="2"/>
    </font>
    <font>
      <sz val="11"/>
      <color rgb="FF006100"/>
      <name val="Calibri"/>
      <family val="2"/>
      <scheme val="minor"/>
    </font>
    <font>
      <sz val="11"/>
      <color rgb="FF9C6500"/>
      <name val="Calibri"/>
      <family val="2"/>
      <scheme val="minor"/>
    </font>
    <font>
      <b/>
      <sz val="9"/>
      <color theme="4" tint="-0.249977111117893"/>
      <name val="Arial"/>
      <family val="2"/>
    </font>
    <font>
      <sz val="10"/>
      <color theme="4" tint="-0.249977111117893"/>
      <name val="Arial"/>
      <family val="2"/>
    </font>
    <font>
      <sz val="8"/>
      <color theme="4" tint="-0.249977111117893"/>
      <name val="Arial"/>
      <family val="2"/>
    </font>
    <font>
      <b/>
      <sz val="10"/>
      <name val="Arial"/>
      <family val="2"/>
    </font>
    <font>
      <b/>
      <sz val="8"/>
      <color theme="4" tint="-0.249977111117893"/>
      <name val="Arial"/>
      <family val="2"/>
    </font>
    <font>
      <u/>
      <sz val="10"/>
      <color theme="10"/>
      <name val="Arial"/>
      <family val="2"/>
    </font>
    <font>
      <b/>
      <sz val="9"/>
      <color indexed="81"/>
      <name val="Tahoma"/>
      <family val="2"/>
    </font>
    <font>
      <sz val="8"/>
      <color theme="1"/>
      <name val="Arial"/>
      <family val="2"/>
    </font>
    <font>
      <sz val="10"/>
      <color theme="1"/>
      <name val="Arial"/>
      <family val="2"/>
    </font>
    <font>
      <sz val="11"/>
      <name val="Arial"/>
      <family val="2"/>
    </font>
    <font>
      <sz val="9"/>
      <color indexed="81"/>
      <name val="Tahoma"/>
      <family val="2"/>
    </font>
    <font>
      <b/>
      <u/>
      <sz val="9"/>
      <color indexed="81"/>
      <name val="Tahoma"/>
      <family val="2"/>
    </font>
    <font>
      <u/>
      <sz val="9"/>
      <color indexed="81"/>
      <name val="Tahoma"/>
      <family val="2"/>
    </font>
    <font>
      <sz val="9"/>
      <color indexed="81"/>
      <name val="Tahoma"/>
      <charset val="1"/>
    </font>
    <font>
      <sz val="11"/>
      <name val="Courier New"/>
      <family val="3"/>
    </font>
    <font>
      <sz val="7"/>
      <name val="Times New Roman"/>
      <family val="1"/>
    </font>
    <font>
      <sz val="11"/>
      <name val="Symbol"/>
      <family val="1"/>
      <charset val="2"/>
    </font>
    <font>
      <sz val="11"/>
      <name val="Wingdings"/>
      <charset val="2"/>
    </font>
    <font>
      <b/>
      <sz val="11"/>
      <name val="Arial"/>
      <family val="2"/>
    </font>
    <font>
      <u/>
      <sz val="10"/>
      <color theme="10"/>
      <name val="Arial"/>
    </font>
    <font>
      <sz val="10"/>
      <color theme="10"/>
      <name val="Arial"/>
      <family val="2"/>
    </font>
    <font>
      <u/>
      <sz val="10"/>
      <name val="Arial"/>
      <family val="2"/>
    </font>
    <font>
      <sz val="10"/>
      <color rgb="FF3366FF"/>
      <name val="Arial"/>
      <family val="2"/>
    </font>
    <font>
      <b/>
      <u/>
      <sz val="10"/>
      <color rgb="FF3366FF"/>
      <name val="Arial"/>
      <family val="2"/>
    </font>
    <font>
      <b/>
      <u/>
      <sz val="10"/>
      <color rgb="FFFF0000"/>
      <name val="Arial"/>
      <family val="2"/>
    </font>
    <font>
      <sz val="10"/>
      <color rgb="FFFF0000"/>
      <name val="Arial"/>
      <family val="2"/>
    </font>
    <font>
      <b/>
      <u/>
      <sz val="10"/>
      <color theme="10"/>
      <name val="Arial"/>
      <family val="2"/>
    </font>
    <font>
      <b/>
      <sz val="10"/>
      <color indexed="9"/>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rgb="FFC6EFCE"/>
      </patternFill>
    </fill>
    <fill>
      <patternFill patternType="solid">
        <fgColor rgb="FFFFEB9C"/>
      </patternFill>
    </fill>
    <fill>
      <patternFill patternType="solid">
        <fgColor theme="4" tint="0.79998168889431442"/>
        <bgColor indexed="64"/>
      </patternFill>
    </fill>
    <fill>
      <patternFill patternType="solid">
        <fgColor theme="4" tint="0.39997558519241921"/>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top style="medium">
        <color indexed="9"/>
      </top>
      <bottom/>
      <diagonal/>
    </border>
    <border>
      <left/>
      <right style="thin">
        <color auto="1"/>
      </right>
      <top style="medium">
        <color indexed="9"/>
      </top>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s>
  <cellStyleXfs count="7">
    <xf numFmtId="0" fontId="0" fillId="0" borderId="0"/>
    <xf numFmtId="0" fontId="10" fillId="5" borderId="0" applyNumberFormat="0" applyBorder="0" applyAlignment="0" applyProtection="0"/>
    <xf numFmtId="0" fontId="11" fillId="6" borderId="0" applyNumberFormat="0" applyBorder="0" applyAlignment="0" applyProtection="0"/>
    <xf numFmtId="9" fontId="9" fillId="0" borderId="0" applyNumberFormat="0" applyFont="0" applyBorder="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133">
    <xf numFmtId="0" fontId="0" fillId="0" borderId="0" xfId="0"/>
    <xf numFmtId="0" fontId="1" fillId="0" borderId="0" xfId="0" applyFont="1" applyAlignment="1" applyProtection="1">
      <alignment horizontal="center"/>
    </xf>
    <xf numFmtId="0" fontId="1" fillId="0" borderId="0" xfId="0" applyFont="1" applyProtection="1"/>
    <xf numFmtId="0" fontId="1" fillId="0" borderId="0" xfId="0" applyFont="1" applyAlignment="1" applyProtection="1">
      <alignment vertical="center"/>
    </xf>
    <xf numFmtId="0" fontId="2" fillId="0" borderId="0" xfId="0" applyFont="1" applyProtection="1"/>
    <xf numFmtId="0" fontId="6" fillId="3" borderId="1" xfId="0" applyFont="1" applyFill="1" applyBorder="1" applyAlignment="1" applyProtection="1">
      <alignment horizontal="center" vertical="center"/>
    </xf>
    <xf numFmtId="0" fontId="3" fillId="0" borderId="0" xfId="0" applyFont="1" applyAlignment="1" applyProtection="1">
      <alignment horizontal="center"/>
    </xf>
    <xf numFmtId="9" fontId="1" fillId="0" borderId="0" xfId="0" applyNumberFormat="1" applyFont="1" applyProtection="1"/>
    <xf numFmtId="0" fontId="5" fillId="2" borderId="0" xfId="0" applyFont="1" applyFill="1" applyBorder="1" applyAlignment="1" applyProtection="1">
      <alignment vertical="top"/>
    </xf>
    <xf numFmtId="0" fontId="7" fillId="2" borderId="0" xfId="0" applyFont="1" applyFill="1" applyBorder="1" applyAlignment="1" applyProtection="1">
      <alignment vertical="top"/>
      <protection locked="0"/>
    </xf>
    <xf numFmtId="0" fontId="5" fillId="2" borderId="1" xfId="0" applyFont="1" applyFill="1" applyBorder="1" applyAlignment="1" applyProtection="1">
      <alignment vertical="center"/>
    </xf>
    <xf numFmtId="0" fontId="5" fillId="8" borderId="1" xfId="0" applyFont="1" applyFill="1" applyBorder="1" applyAlignment="1" applyProtection="1">
      <alignment vertical="center"/>
    </xf>
    <xf numFmtId="0" fontId="5" fillId="0" borderId="4" xfId="0" applyFont="1" applyBorder="1" applyAlignment="1" applyProtection="1">
      <alignment vertical="center"/>
    </xf>
    <xf numFmtId="0" fontId="7" fillId="0" borderId="1" xfId="1" applyFont="1" applyFill="1" applyBorder="1" applyAlignment="1" applyProtection="1">
      <alignment vertical="distributed"/>
    </xf>
    <xf numFmtId="0" fontId="7" fillId="0" borderId="1" xfId="1" applyFont="1" applyFill="1" applyBorder="1" applyAlignment="1" applyProtection="1">
      <alignment vertical="center"/>
    </xf>
    <xf numFmtId="9" fontId="6" fillId="0" borderId="1" xfId="3" applyFont="1" applyBorder="1" applyAlignment="1" applyProtection="1">
      <alignment horizontal="center" vertical="center"/>
    </xf>
    <xf numFmtId="165" fontId="6" fillId="0" borderId="1" xfId="3" applyNumberFormat="1" applyFont="1" applyBorder="1" applyAlignment="1" applyProtection="1">
      <alignment horizontal="center" vertical="center"/>
    </xf>
    <xf numFmtId="0" fontId="8" fillId="8" borderId="4" xfId="0" applyFont="1" applyFill="1" applyBorder="1" applyAlignment="1" applyProtection="1">
      <alignment horizontal="center" vertical="center"/>
    </xf>
    <xf numFmtId="0" fontId="5" fillId="7" borderId="5" xfId="0" applyFont="1" applyFill="1" applyBorder="1" applyAlignment="1" applyProtection="1">
      <alignment horizontal="center" vertical="center" wrapText="1"/>
      <protection locked="0"/>
    </xf>
    <xf numFmtId="49" fontId="14" fillId="7" borderId="1" xfId="0" applyNumberFormat="1" applyFont="1" applyFill="1" applyBorder="1" applyAlignment="1" applyProtection="1">
      <alignment horizontal="center" vertical="center" textRotation="90"/>
      <protection locked="0"/>
    </xf>
    <xf numFmtId="0" fontId="3" fillId="0" borderId="0" xfId="0" applyFont="1"/>
    <xf numFmtId="0" fontId="3" fillId="0" borderId="0" xfId="0" applyFont="1" applyAlignment="1">
      <alignment horizontal="right"/>
    </xf>
    <xf numFmtId="49" fontId="14" fillId="7" borderId="5" xfId="0" applyNumberFormat="1" applyFont="1" applyFill="1" applyBorder="1" applyAlignment="1" applyProtection="1">
      <alignment horizontal="center" vertical="center"/>
      <protection locked="0"/>
    </xf>
    <xf numFmtId="49" fontId="16" fillId="7" borderId="5" xfId="0" applyNumberFormat="1" applyFont="1" applyFill="1" applyBorder="1" applyAlignment="1" applyProtection="1">
      <alignment horizontal="center" vertical="center"/>
      <protection locked="0"/>
    </xf>
    <xf numFmtId="0" fontId="0" fillId="0" borderId="0" xfId="0" applyAlignment="1">
      <alignment vertical="center"/>
    </xf>
    <xf numFmtId="9" fontId="6" fillId="0" borderId="0" xfId="3" applyFont="1" applyBorder="1" applyAlignment="1" applyProtection="1">
      <alignment horizontal="center" vertical="center"/>
    </xf>
    <xf numFmtId="0" fontId="5" fillId="0" borderId="0" xfId="0" applyFont="1" applyFill="1" applyBorder="1" applyAlignment="1" applyProtection="1">
      <alignment vertical="center"/>
    </xf>
    <xf numFmtId="0" fontId="15" fillId="0" borderId="0" xfId="0" applyFont="1" applyBorder="1" applyAlignment="1">
      <alignment horizontal="center" vertical="center"/>
    </xf>
    <xf numFmtId="0" fontId="3" fillId="0" borderId="1" xfId="0" applyFont="1" applyBorder="1" applyAlignment="1" applyProtection="1">
      <alignment horizontal="center"/>
    </xf>
    <xf numFmtId="9" fontId="3" fillId="0" borderId="1" xfId="0" applyNumberFormat="1" applyFont="1" applyBorder="1" applyAlignment="1" applyProtection="1">
      <alignment horizontal="center"/>
    </xf>
    <xf numFmtId="9" fontId="15" fillId="0" borderId="1" xfId="0" applyNumberFormat="1" applyFont="1" applyBorder="1" applyAlignment="1" applyProtection="1">
      <alignment horizontal="center"/>
    </xf>
    <xf numFmtId="0" fontId="4" fillId="4" borderId="7" xfId="0" applyFont="1" applyFill="1" applyBorder="1" applyAlignment="1" applyProtection="1">
      <alignment horizontal="left" vertical="top"/>
    </xf>
    <xf numFmtId="0" fontId="4" fillId="4" borderId="6" xfId="0" applyFont="1" applyFill="1" applyBorder="1" applyAlignment="1" applyProtection="1">
      <alignment horizontal="left" vertical="top"/>
    </xf>
    <xf numFmtId="0" fontId="2" fillId="0" borderId="0" xfId="0" applyFont="1" applyAlignment="1" applyProtection="1">
      <alignment horizontal="right"/>
    </xf>
    <xf numFmtId="0" fontId="2" fillId="0" borderId="1" xfId="0" applyFont="1" applyBorder="1" applyProtection="1"/>
    <xf numFmtId="49" fontId="0" fillId="7" borderId="3" xfId="0" applyNumberFormat="1" applyFill="1" applyBorder="1" applyAlignment="1" applyProtection="1">
      <alignment horizontal="center" vertical="center"/>
      <protection locked="0"/>
    </xf>
    <xf numFmtId="49" fontId="0" fillId="7" borderId="8" xfId="0" applyNumberFormat="1" applyFill="1" applyBorder="1" applyAlignment="1">
      <alignment horizontal="center" vertical="center"/>
    </xf>
    <xf numFmtId="0" fontId="0" fillId="0" borderId="2" xfId="0" applyBorder="1" applyAlignment="1"/>
    <xf numFmtId="0" fontId="19" fillId="2" borderId="1" xfId="0" applyFont="1" applyFill="1" applyBorder="1" applyAlignment="1" applyProtection="1">
      <alignment horizontal="center" vertical="center"/>
      <protection locked="0"/>
    </xf>
    <xf numFmtId="49" fontId="19" fillId="2" borderId="1" xfId="0" applyNumberFormat="1" applyFont="1" applyFill="1" applyBorder="1" applyAlignment="1" applyProtection="1">
      <alignment horizontal="center" vertical="center"/>
      <protection locked="0"/>
    </xf>
    <xf numFmtId="0" fontId="20" fillId="0" borderId="0" xfId="0" applyFont="1" applyAlignment="1" applyProtection="1">
      <alignment horizontal="center" vertical="center"/>
    </xf>
    <xf numFmtId="0" fontId="19" fillId="0" borderId="1" xfId="0" applyFont="1" applyFill="1" applyBorder="1" applyAlignment="1" applyProtection="1">
      <alignment horizontal="center" vertical="center"/>
      <protection locked="0"/>
    </xf>
    <xf numFmtId="0" fontId="13" fillId="8" borderId="4" xfId="0" applyFont="1" applyFill="1" applyBorder="1" applyAlignment="1">
      <alignment horizontal="center" vertical="center" textRotation="90"/>
    </xf>
    <xf numFmtId="0" fontId="0" fillId="8" borderId="4" xfId="0" applyFill="1" applyBorder="1" applyAlignment="1">
      <alignment horizontal="center" textRotation="90"/>
    </xf>
    <xf numFmtId="0" fontId="21" fillId="0" borderId="0" xfId="0" applyFont="1" applyAlignment="1">
      <alignment vertical="center"/>
    </xf>
    <xf numFmtId="0" fontId="28" fillId="0" borderId="0" xfId="0" applyFont="1" applyAlignment="1">
      <alignment horizontal="left" vertical="center" indent="4"/>
    </xf>
    <xf numFmtId="0" fontId="26" fillId="0" borderId="0" xfId="0" applyFont="1" applyAlignment="1">
      <alignment horizontal="left" vertical="center" indent="8"/>
    </xf>
    <xf numFmtId="0" fontId="29" fillId="0" borderId="0" xfId="0" applyFont="1" applyAlignment="1">
      <alignment horizontal="left" vertical="center" indent="12"/>
    </xf>
    <xf numFmtId="0" fontId="30" fillId="0" borderId="0" xfId="0" applyFont="1" applyAlignment="1">
      <alignment vertical="center"/>
    </xf>
    <xf numFmtId="0" fontId="0" fillId="0" borderId="0" xfId="0" applyAlignment="1">
      <alignment wrapText="1"/>
    </xf>
    <xf numFmtId="0" fontId="0" fillId="0" borderId="0" xfId="0" applyAlignment="1">
      <alignment wrapText="1"/>
    </xf>
    <xf numFmtId="0" fontId="0" fillId="0" borderId="0" xfId="0" applyAlignment="1">
      <alignment vertical="top"/>
    </xf>
    <xf numFmtId="0" fontId="0" fillId="0" borderId="0" xfId="0" applyAlignment="1">
      <alignment wrapText="1"/>
    </xf>
    <xf numFmtId="0" fontId="0" fillId="0" borderId="0" xfId="0" applyAlignment="1">
      <alignment vertical="top" wrapText="1"/>
    </xf>
    <xf numFmtId="0" fontId="3" fillId="0" borderId="0" xfId="0" applyFont="1" applyAlignment="1">
      <alignment vertical="top"/>
    </xf>
    <xf numFmtId="0" fontId="0" fillId="0" borderId="0" xfId="0" applyAlignment="1"/>
    <xf numFmtId="0" fontId="31" fillId="2" borderId="16" xfId="6" applyFill="1" applyBorder="1" applyAlignment="1" applyProtection="1">
      <alignment vertical="center"/>
    </xf>
    <xf numFmtId="0" fontId="32" fillId="2" borderId="16" xfId="6" applyFont="1" applyFill="1" applyBorder="1" applyAlignment="1" applyProtection="1">
      <alignment vertical="center"/>
    </xf>
    <xf numFmtId="0" fontId="1" fillId="0" borderId="13" xfId="0" applyFont="1" applyBorder="1" applyAlignment="1" applyProtection="1">
      <alignment vertical="center"/>
    </xf>
    <xf numFmtId="0" fontId="1" fillId="0" borderId="16" xfId="0" applyFont="1" applyBorder="1" applyAlignment="1" applyProtection="1">
      <alignment horizontal="center"/>
    </xf>
    <xf numFmtId="2" fontId="1" fillId="0" borderId="16" xfId="0" applyNumberFormat="1" applyFont="1" applyBorder="1" applyAlignment="1" applyProtection="1">
      <alignment horizontal="center"/>
    </xf>
    <xf numFmtId="0" fontId="31" fillId="0" borderId="16" xfId="6" applyFill="1" applyBorder="1" applyAlignment="1" applyProtection="1">
      <alignment horizontal="left" vertical="distributed"/>
    </xf>
    <xf numFmtId="0" fontId="1" fillId="0" borderId="16" xfId="0" applyFont="1" applyBorder="1" applyAlignment="1" applyProtection="1">
      <alignment vertical="center"/>
    </xf>
    <xf numFmtId="0" fontId="31" fillId="2" borderId="16" xfId="6" applyFill="1" applyBorder="1" applyAlignment="1" applyProtection="1">
      <alignment vertical="top"/>
    </xf>
    <xf numFmtId="0" fontId="31" fillId="0" borderId="16" xfId="6" applyBorder="1" applyAlignment="1" applyProtection="1">
      <alignment vertical="center"/>
    </xf>
    <xf numFmtId="0" fontId="1" fillId="0" borderId="16" xfId="0" applyFont="1" applyBorder="1" applyProtection="1"/>
    <xf numFmtId="0" fontId="0" fillId="0" borderId="16" xfId="0" applyBorder="1" applyAlignment="1"/>
    <xf numFmtId="0" fontId="33" fillId="0" borderId="0" xfId="0" applyFont="1"/>
    <xf numFmtId="0" fontId="34" fillId="0" borderId="0" xfId="0" applyFont="1"/>
    <xf numFmtId="0" fontId="35" fillId="0" borderId="0" xfId="0" applyFont="1"/>
    <xf numFmtId="0" fontId="35" fillId="0" borderId="0" xfId="6" applyFont="1" applyAlignment="1">
      <alignment horizontal="left" vertical="top"/>
    </xf>
    <xf numFmtId="0" fontId="35" fillId="0" borderId="0" xfId="0" applyFont="1" applyAlignment="1" applyProtection="1">
      <alignment horizontal="center"/>
    </xf>
    <xf numFmtId="0" fontId="35" fillId="0" borderId="0" xfId="0" applyFont="1" applyAlignment="1">
      <alignment vertical="top"/>
    </xf>
    <xf numFmtId="0" fontId="35" fillId="0" borderId="0" xfId="0" applyFont="1" applyAlignment="1"/>
    <xf numFmtId="0" fontId="35" fillId="0" borderId="16" xfId="0" applyFont="1" applyBorder="1" applyAlignment="1"/>
    <xf numFmtId="0" fontId="36" fillId="0" borderId="0" xfId="0" applyFont="1"/>
    <xf numFmtId="0" fontId="37" fillId="0" borderId="0" xfId="0" applyFont="1"/>
    <xf numFmtId="0" fontId="21" fillId="0" borderId="0" xfId="0" applyFont="1" applyAlignment="1">
      <alignment vertical="center" wrapText="1"/>
    </xf>
    <xf numFmtId="0" fontId="0" fillId="0" borderId="0" xfId="0" applyAlignment="1">
      <alignment wrapText="1"/>
    </xf>
    <xf numFmtId="0" fontId="28" fillId="0" borderId="0" xfId="0" applyFont="1" applyAlignment="1">
      <alignment horizontal="left" vertical="center" indent="4"/>
    </xf>
    <xf numFmtId="0" fontId="29" fillId="0" borderId="0" xfId="0" applyFont="1" applyAlignment="1">
      <alignment horizontal="left" vertical="center" indent="8"/>
    </xf>
    <xf numFmtId="0" fontId="5" fillId="8" borderId="13" xfId="0" applyFont="1" applyFill="1" applyBorder="1" applyAlignment="1" applyProtection="1">
      <alignment vertical="center"/>
    </xf>
    <xf numFmtId="0" fontId="0" fillId="0" borderId="0" xfId="0" applyAlignment="1">
      <alignment vertical="center"/>
    </xf>
    <xf numFmtId="0" fontId="0" fillId="0" borderId="10" xfId="0" applyBorder="1" applyAlignment="1">
      <alignment vertical="center"/>
    </xf>
    <xf numFmtId="0" fontId="5" fillId="8" borderId="7" xfId="2" applyFont="1" applyFill="1" applyBorder="1" applyAlignment="1" applyProtection="1">
      <alignment vertical="center"/>
    </xf>
    <xf numFmtId="0" fontId="0" fillId="0" borderId="6" xfId="0" applyBorder="1" applyAlignment="1">
      <alignment vertical="center"/>
    </xf>
    <xf numFmtId="0" fontId="0" fillId="0" borderId="6" xfId="0" applyBorder="1" applyAlignment="1"/>
    <xf numFmtId="0" fontId="0" fillId="0" borderId="9" xfId="0" applyBorder="1" applyAlignment="1"/>
    <xf numFmtId="0" fontId="5" fillId="7" borderId="8" xfId="0" applyFont="1" applyFill="1" applyBorder="1" applyAlignment="1" applyProtection="1">
      <alignment horizontal="center" wrapText="1"/>
    </xf>
    <xf numFmtId="0" fontId="5" fillId="7" borderId="0" xfId="0" applyFont="1" applyFill="1" applyBorder="1" applyAlignment="1" applyProtection="1">
      <alignment horizontal="center" wrapText="1"/>
    </xf>
    <xf numFmtId="0" fontId="0" fillId="0" borderId="0" xfId="0" applyAlignment="1">
      <alignment wrapText="1"/>
    </xf>
    <xf numFmtId="0" fontId="0" fillId="0" borderId="2" xfId="0" applyBorder="1" applyAlignment="1">
      <alignment wrapText="1"/>
    </xf>
    <xf numFmtId="0" fontId="5" fillId="7" borderId="15" xfId="0" applyFont="1" applyFill="1" applyBorder="1" applyAlignment="1" applyProtection="1">
      <alignment horizontal="center" wrapText="1"/>
      <protection locked="0"/>
    </xf>
    <xf numFmtId="0" fontId="5" fillId="7" borderId="10" xfId="0" applyFont="1" applyFill="1" applyBorder="1" applyAlignment="1" applyProtection="1">
      <alignment horizontal="center" wrapText="1"/>
      <protection locked="0"/>
    </xf>
    <xf numFmtId="0" fontId="0" fillId="0" borderId="10" xfId="0" applyBorder="1" applyAlignment="1">
      <alignment horizontal="center" wrapText="1"/>
    </xf>
    <xf numFmtId="0" fontId="0" fillId="0" borderId="14" xfId="0" applyBorder="1" applyAlignment="1">
      <alignment horizontal="center" wrapText="1"/>
    </xf>
    <xf numFmtId="0" fontId="7" fillId="8" borderId="4" xfId="2" applyFont="1" applyFill="1" applyBorder="1" applyAlignment="1" applyProtection="1">
      <alignment horizontal="center" vertical="center" textRotation="90" wrapText="1"/>
    </xf>
    <xf numFmtId="0" fontId="6" fillId="8" borderId="7" xfId="0" applyFont="1" applyFill="1" applyBorder="1" applyAlignment="1" applyProtection="1">
      <alignment horizontal="center" vertical="center"/>
      <protection locked="0"/>
    </xf>
    <xf numFmtId="0" fontId="6" fillId="8" borderId="6"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0" fillId="8" borderId="4" xfId="0" applyFill="1" applyBorder="1" applyAlignment="1">
      <alignment wrapText="1"/>
    </xf>
    <xf numFmtId="0" fontId="12" fillId="8" borderId="3" xfId="2" applyFont="1" applyFill="1" applyBorder="1" applyAlignment="1" applyProtection="1">
      <alignment horizontal="center" vertical="center" textRotation="90"/>
    </xf>
    <xf numFmtId="0" fontId="13" fillId="8" borderId="4" xfId="0" applyFont="1" applyFill="1" applyBorder="1" applyAlignment="1">
      <alignment horizontal="center" vertical="center" textRotation="90"/>
    </xf>
    <xf numFmtId="0" fontId="4" fillId="4" borderId="0" xfId="0" applyFont="1" applyFill="1" applyBorder="1" applyAlignment="1" applyProtection="1">
      <alignment horizontal="center" vertical="center"/>
    </xf>
    <xf numFmtId="0" fontId="0" fillId="0" borderId="10" xfId="0" applyBorder="1" applyAlignment="1">
      <alignment horizontal="center" vertical="center"/>
    </xf>
    <xf numFmtId="0" fontId="4" fillId="4" borderId="7" xfId="0" applyFont="1" applyFill="1" applyBorder="1" applyAlignment="1" applyProtection="1">
      <alignment horizontal="left" vertical="top"/>
    </xf>
    <xf numFmtId="0" fontId="0" fillId="0" borderId="9" xfId="0" applyBorder="1" applyAlignment="1">
      <alignment horizontal="left" vertical="top"/>
    </xf>
    <xf numFmtId="0" fontId="3" fillId="0" borderId="2" xfId="0" applyFont="1" applyFill="1" applyBorder="1" applyAlignment="1">
      <alignment horizontal="center"/>
    </xf>
    <xf numFmtId="0" fontId="0" fillId="0" borderId="2" xfId="0" applyBorder="1" applyAlignment="1"/>
    <xf numFmtId="164" fontId="3" fillId="0" borderId="0" xfId="0" applyNumberFormat="1" applyFont="1" applyBorder="1" applyAlignment="1" applyProtection="1">
      <alignment horizontal="center" vertical="distributed"/>
    </xf>
    <xf numFmtId="0" fontId="0" fillId="0" borderId="0" xfId="0" applyBorder="1" applyAlignment="1">
      <alignment horizontal="center"/>
    </xf>
    <xf numFmtId="0" fontId="4" fillId="4" borderId="11"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3" fillId="0" borderId="2" xfId="0" applyFont="1" applyBorder="1" applyAlignment="1" applyProtection="1">
      <alignment horizontal="center"/>
    </xf>
    <xf numFmtId="0" fontId="3" fillId="0" borderId="2" xfId="0" applyFont="1" applyBorder="1" applyAlignment="1">
      <alignment horizontal="center"/>
    </xf>
    <xf numFmtId="0" fontId="35" fillId="0" borderId="0" xfId="0" applyFont="1" applyAlignment="1">
      <alignment horizontal="left" vertical="center" indent="6"/>
    </xf>
    <xf numFmtId="0" fontId="28" fillId="0" borderId="0" xfId="0" applyFont="1" applyAlignment="1">
      <alignment horizontal="left" vertical="center" indent="4"/>
    </xf>
    <xf numFmtId="0" fontId="28" fillId="0" borderId="0" xfId="0" applyFont="1" applyAlignment="1">
      <alignment horizontal="left" vertical="top" wrapText="1" indent="4"/>
    </xf>
    <xf numFmtId="0" fontId="35" fillId="0" borderId="0" xfId="6" applyFont="1" applyAlignment="1">
      <alignment horizontal="left" vertical="top"/>
    </xf>
    <xf numFmtId="0" fontId="28" fillId="0" borderId="0" xfId="0" applyFont="1" applyAlignment="1">
      <alignment horizontal="left" vertical="center" wrapText="1" indent="4"/>
    </xf>
    <xf numFmtId="0" fontId="35" fillId="0" borderId="0" xfId="0" applyFont="1" applyAlignment="1">
      <alignment horizontal="left" vertical="top"/>
    </xf>
    <xf numFmtId="0" fontId="21" fillId="0" borderId="0" xfId="0" applyFont="1" applyAlignment="1">
      <alignment vertical="center"/>
    </xf>
    <xf numFmtId="0" fontId="21" fillId="0" borderId="0" xfId="0" applyFont="1" applyAlignment="1">
      <alignment vertical="center" wrapText="1"/>
    </xf>
    <xf numFmtId="0" fontId="35" fillId="0" borderId="17" xfId="0" applyFont="1" applyBorder="1" applyAlignment="1">
      <alignment horizontal="left"/>
    </xf>
    <xf numFmtId="0" fontId="35" fillId="0" borderId="0" xfId="0" applyFont="1" applyBorder="1" applyAlignment="1">
      <alignment horizontal="left"/>
    </xf>
    <xf numFmtId="0" fontId="35" fillId="0" borderId="17" xfId="0" applyFont="1" applyBorder="1" applyAlignment="1" applyProtection="1">
      <alignment vertical="top"/>
    </xf>
    <xf numFmtId="0" fontId="35" fillId="0" borderId="0" xfId="0" applyFont="1" applyBorder="1" applyAlignment="1" applyProtection="1">
      <alignment vertical="top"/>
    </xf>
    <xf numFmtId="0" fontId="35" fillId="2" borderId="17" xfId="0" applyFont="1" applyFill="1" applyBorder="1" applyAlignment="1" applyProtection="1">
      <alignment vertical="top"/>
    </xf>
    <xf numFmtId="0" fontId="35" fillId="2" borderId="0" xfId="0" applyFont="1" applyFill="1" applyBorder="1" applyAlignment="1" applyProtection="1">
      <alignment vertical="top"/>
    </xf>
    <xf numFmtId="0" fontId="39" fillId="0" borderId="0" xfId="0" applyFont="1" applyAlignment="1" applyProtection="1">
      <alignment horizontal="center"/>
    </xf>
    <xf numFmtId="0" fontId="35" fillId="0" borderId="0" xfId="0" applyFont="1" applyAlignment="1">
      <alignment vertical="center"/>
    </xf>
    <xf numFmtId="0" fontId="38" fillId="0" borderId="0" xfId="0" applyFont="1" applyAlignment="1">
      <alignment vertical="center"/>
    </xf>
    <xf numFmtId="0" fontId="35" fillId="0" borderId="0" xfId="6" applyFont="1" applyAlignment="1">
      <alignment vertical="center"/>
    </xf>
  </cellXfs>
  <cellStyles count="7">
    <cellStyle name="Good" xfId="1" builtinId="26"/>
    <cellStyle name="Hyperlink" xfId="4" builtinId="8" hidden="1"/>
    <cellStyle name="Hyperlink" xfId="5" builtinId="8" hidden="1"/>
    <cellStyle name="Hyperlink" xfId="6" builtinId="8"/>
    <cellStyle name="Neutral" xfId="2" builtinId="28"/>
    <cellStyle name="Normal" xfId="0" builtinId="0"/>
    <cellStyle name="Percent" xfId="3" builtinId="5"/>
  </cellStyles>
  <dxfs count="5">
    <dxf>
      <fill>
        <patternFill>
          <bgColor rgb="FFFF0000"/>
        </patternFill>
      </fill>
    </dxf>
    <dxf>
      <fill>
        <patternFill>
          <bgColor rgb="FFFFC000"/>
        </patternFill>
      </fill>
    </dxf>
    <dxf>
      <fill>
        <patternFill>
          <bgColor rgb="FF00B050"/>
        </patternFill>
      </fill>
    </dxf>
    <dxf>
      <fill>
        <patternFill>
          <bgColor rgb="FF00B0F0"/>
        </patternFill>
      </fill>
    </dxf>
    <dxf>
      <fill>
        <patternFill>
          <bgColor rgb="FF92D050"/>
        </patternFill>
      </fill>
    </dxf>
  </dxfs>
  <tableStyles count="0" defaultTableStyle="TableStyleMedium9" defaultPivotStyle="PivotStyleLight16"/>
  <colors>
    <mruColors>
      <color rgb="FF3366FF"/>
      <color rgb="FFB6CBE4"/>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legislation.gov.uk/uksi/2005/3361/pdfs/uksi_20053361_en.pdf" TargetMode="External"/><Relationship Id="rId13" Type="http://schemas.openxmlformats.org/officeDocument/2006/relationships/printerSettings" Target="../printerSettings/printerSettings1.bin"/><Relationship Id="rId3" Type="http://schemas.openxmlformats.org/officeDocument/2006/relationships/hyperlink" Target="https://www.bsperio.org.uk/professionals/publications" TargetMode="External"/><Relationship Id="rId7" Type="http://schemas.openxmlformats.org/officeDocument/2006/relationships/hyperlink" Target="https://www.bsperio.org.uk/professionals/publications" TargetMode="External"/><Relationship Id="rId12" Type="http://schemas.openxmlformats.org/officeDocument/2006/relationships/hyperlink" Target="https://cgdent.uk/wp-content/uploads/2021/08/FGDP-SCDR-ALL-Web.pdf" TargetMode="External"/><Relationship Id="rId2" Type="http://schemas.openxmlformats.org/officeDocument/2006/relationships/hyperlink" Target="https://www.bsperio.org.uk/professionals/publications" TargetMode="External"/><Relationship Id="rId1" Type="http://schemas.openxmlformats.org/officeDocument/2006/relationships/hyperlink" Target="https://www.england.nhs.uk/publication/dental-record-keeping-standards-a-consensus-approach/" TargetMode="External"/><Relationship Id="rId6" Type="http://schemas.openxmlformats.org/officeDocument/2006/relationships/hyperlink" Target="https://www.bsperio.org.uk/professionals/publications" TargetMode="External"/><Relationship Id="rId11" Type="http://schemas.openxmlformats.org/officeDocument/2006/relationships/hyperlink" Target="https://www.fgdp.org.uk/guidance-standards/selection-criteria-dental-radiography" TargetMode="External"/><Relationship Id="rId5" Type="http://schemas.openxmlformats.org/officeDocument/2006/relationships/hyperlink" Target="https://www.bsperio.org.uk/professionals/publications" TargetMode="External"/><Relationship Id="rId15" Type="http://schemas.openxmlformats.org/officeDocument/2006/relationships/comments" Target="../comments1.xml"/><Relationship Id="rId10" Type="http://schemas.openxmlformats.org/officeDocument/2006/relationships/hyperlink" Target="https://www.bsperio.org.uk/professionals/healthy-gums-do-matter-toolkit" TargetMode="External"/><Relationship Id="rId4" Type="http://schemas.openxmlformats.org/officeDocument/2006/relationships/hyperlink" Target="https://www.bsperio.org.uk/professionals/publications" TargetMode="External"/><Relationship Id="rId9" Type="http://schemas.openxmlformats.org/officeDocument/2006/relationships/hyperlink" Target="https://cgdent.uk/wp-content/uploads/2021/08/Clinical-examination-and-record-keeping-3e-final-text.pdf" TargetMode="External"/><Relationship Id="rId1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hyperlink" Target="https://www.legislation.gov.uk/uksi/2005/3361/pdfs/uksi_20053361_en.pdf" TargetMode="External"/><Relationship Id="rId2" Type="http://schemas.openxmlformats.org/officeDocument/2006/relationships/hyperlink" Target="https://www.bsperio.org.uk/assets/downloads/B0615-Update-to-NHS_avoidance-of-doubt-provision-of-phased-treatments-July-2021.pdf" TargetMode="External"/><Relationship Id="rId1" Type="http://schemas.openxmlformats.org/officeDocument/2006/relationships/hyperlink" Target="https://www.bsperio.org.uk/professionals/publications"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bsperio.org.uk/professionals/publications" TargetMode="External"/><Relationship Id="rId7" Type="http://schemas.openxmlformats.org/officeDocument/2006/relationships/hyperlink" Target="https://www.gov.uk/government/publications/delivering-better-oral-health-an-evidence-based-toolkit-for-prevention" TargetMode="External"/><Relationship Id="rId2" Type="http://schemas.openxmlformats.org/officeDocument/2006/relationships/hyperlink" Target="https://cgdent.uk/wp-content/uploads/2021/08/Clinical-examination-and-record-keeping-3e-final-text.pdf" TargetMode="External"/><Relationship Id="rId1" Type="http://schemas.openxmlformats.org/officeDocument/2006/relationships/hyperlink" Target="https://www.england.nhs.uk/publication/dental-record-keeping-standards-a-consensus-approach/" TargetMode="External"/><Relationship Id="rId6" Type="http://schemas.openxmlformats.org/officeDocument/2006/relationships/hyperlink" Target="https://www.bsperio.org.uk/professionals/publications" TargetMode="External"/><Relationship Id="rId5" Type="http://schemas.openxmlformats.org/officeDocument/2006/relationships/hyperlink" Target="https://www.bsperio.org.uk/professionals/publications" TargetMode="External"/><Relationship Id="rId4" Type="http://schemas.openxmlformats.org/officeDocument/2006/relationships/hyperlink" Target="https://www.bsperio.org.uk/professionals/publication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sperio.org.uk/professionals/publication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bsperio.org.uk/professionals/publication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bsperio.org.uk/assets/downloads/B0615-Update-to-NHS_avoidance-of-doubt-provision-of-phased-treatments-July-2021.pdf" TargetMode="External"/><Relationship Id="rId2" Type="http://schemas.openxmlformats.org/officeDocument/2006/relationships/hyperlink" Target="https://www.nhsbsa.nhs.uk/nhs-dental-charges-14-december-2020" TargetMode="External"/><Relationship Id="rId1" Type="http://schemas.openxmlformats.org/officeDocument/2006/relationships/hyperlink" Target="https://www.legislation.gov.uk/uksi/2005/3361/pdfs/uksi_20053361_en.pdf"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tint="-0.249977111117893"/>
    <pageSetUpPr fitToPage="1"/>
  </sheetPr>
  <dimension ref="A1:Q92"/>
  <sheetViews>
    <sheetView tabSelected="1" showWhiteSpace="0" zoomScale="110" zoomScaleNormal="110" zoomScalePageLayoutView="90" workbookViewId="0">
      <pane ySplit="3" topLeftCell="A4" activePane="bottomLeft" state="frozen"/>
      <selection activeCell="D14" sqref="D14"/>
      <selection pane="bottomLeft" activeCell="A94" sqref="A94"/>
    </sheetView>
  </sheetViews>
  <sheetFormatPr defaultColWidth="8.77734375" defaultRowHeight="19.5" customHeight="1" x14ac:dyDescent="0.25"/>
  <cols>
    <col min="1" max="1" width="54" style="4" customWidth="1"/>
    <col min="2" max="2" width="4.21875" style="4" customWidth="1"/>
    <col min="3" max="12" width="6.77734375" style="1" customWidth="1"/>
    <col min="13" max="13" width="10" style="1" customWidth="1"/>
    <col min="14" max="14" width="15.21875" style="7" customWidth="1"/>
    <col min="15" max="15" width="8.77734375" style="2"/>
    <col min="16" max="16" width="13.5546875" style="2" customWidth="1"/>
    <col min="17" max="16384" width="8.77734375" style="2"/>
  </cols>
  <sheetData>
    <row r="1" spans="1:17" ht="12" customHeight="1" thickBot="1" x14ac:dyDescent="0.3">
      <c r="A1" s="9"/>
      <c r="B1" s="8"/>
      <c r="C1" s="9" t="s">
        <v>2</v>
      </c>
      <c r="D1" s="109"/>
      <c r="E1" s="110"/>
      <c r="F1" s="110"/>
      <c r="G1" s="9" t="s">
        <v>1</v>
      </c>
      <c r="H1" s="113"/>
      <c r="I1" s="114"/>
      <c r="J1" s="114"/>
      <c r="K1" s="107" t="s">
        <v>59</v>
      </c>
      <c r="L1" s="108"/>
      <c r="M1" s="37"/>
      <c r="N1" s="37"/>
    </row>
    <row r="2" spans="1:17" ht="17.100000000000001" customHeight="1" x14ac:dyDescent="0.25">
      <c r="A2" s="111" t="s">
        <v>0</v>
      </c>
      <c r="B2" s="112"/>
      <c r="C2" s="35" t="s">
        <v>3</v>
      </c>
      <c r="D2" s="35" t="s">
        <v>4</v>
      </c>
      <c r="E2" s="35" t="s">
        <v>5</v>
      </c>
      <c r="F2" s="35" t="s">
        <v>6</v>
      </c>
      <c r="G2" s="36">
        <v>5</v>
      </c>
      <c r="H2" s="35" t="s">
        <v>7</v>
      </c>
      <c r="I2" s="35" t="s">
        <v>8</v>
      </c>
      <c r="J2" s="35" t="s">
        <v>9</v>
      </c>
      <c r="K2" s="35" t="s">
        <v>10</v>
      </c>
      <c r="L2" s="35" t="s">
        <v>11</v>
      </c>
      <c r="M2" s="88" t="s">
        <v>19</v>
      </c>
      <c r="N2" s="92" t="s">
        <v>18</v>
      </c>
    </row>
    <row r="3" spans="1:17" s="1" customFormat="1" ht="34.5" customHeight="1" x14ac:dyDescent="0.25">
      <c r="A3" s="103" t="s">
        <v>54</v>
      </c>
      <c r="B3" s="104"/>
      <c r="C3" s="19"/>
      <c r="D3" s="19"/>
      <c r="E3" s="19"/>
      <c r="F3" s="19"/>
      <c r="G3" s="19"/>
      <c r="H3" s="19"/>
      <c r="I3" s="19"/>
      <c r="J3" s="19"/>
      <c r="K3" s="19"/>
      <c r="L3" s="19"/>
      <c r="M3" s="89"/>
      <c r="N3" s="93"/>
    </row>
    <row r="4" spans="1:17" s="1" customFormat="1" ht="17.100000000000001" customHeight="1" x14ac:dyDescent="0.25">
      <c r="A4" s="31" t="s">
        <v>20</v>
      </c>
      <c r="B4" s="32"/>
      <c r="C4" s="32"/>
      <c r="D4" s="32"/>
      <c r="E4" s="32"/>
      <c r="F4" s="32"/>
      <c r="G4" s="32"/>
      <c r="H4" s="32"/>
      <c r="I4" s="32"/>
      <c r="J4" s="32"/>
      <c r="K4" s="32"/>
      <c r="L4" s="32"/>
      <c r="M4" s="90"/>
      <c r="N4" s="94"/>
    </row>
    <row r="5" spans="1:17" s="1" customFormat="1" ht="17.100000000000001" customHeight="1" x14ac:dyDescent="0.25">
      <c r="A5" s="105" t="s">
        <v>24</v>
      </c>
      <c r="B5" s="106"/>
      <c r="C5" s="22"/>
      <c r="D5" s="22"/>
      <c r="E5" s="22"/>
      <c r="F5" s="22"/>
      <c r="G5" s="22"/>
      <c r="H5" s="22"/>
      <c r="I5" s="22"/>
      <c r="J5" s="22"/>
      <c r="K5" s="22"/>
      <c r="L5" s="22"/>
      <c r="M5" s="90"/>
      <c r="N5" s="94"/>
    </row>
    <row r="6" spans="1:17" s="1" customFormat="1" ht="17.100000000000001" customHeight="1" x14ac:dyDescent="0.25">
      <c r="A6" s="105" t="s">
        <v>21</v>
      </c>
      <c r="B6" s="106"/>
      <c r="C6" s="22"/>
      <c r="D6" s="22"/>
      <c r="E6" s="22"/>
      <c r="F6" s="22"/>
      <c r="G6" s="22"/>
      <c r="H6" s="22"/>
      <c r="I6" s="22"/>
      <c r="J6" s="22"/>
      <c r="K6" s="22"/>
      <c r="L6" s="22"/>
      <c r="M6" s="90"/>
      <c r="N6" s="94"/>
    </row>
    <row r="7" spans="1:17" s="1" customFormat="1" ht="17.100000000000001" customHeight="1" x14ac:dyDescent="0.25">
      <c r="A7" s="105" t="s">
        <v>36</v>
      </c>
      <c r="B7" s="106"/>
      <c r="C7" s="23"/>
      <c r="D7" s="23"/>
      <c r="E7" s="23"/>
      <c r="F7" s="23"/>
      <c r="G7" s="23"/>
      <c r="H7" s="23"/>
      <c r="I7" s="23"/>
      <c r="J7" s="23"/>
      <c r="K7" s="23"/>
      <c r="L7" s="23"/>
      <c r="M7" s="90"/>
      <c r="N7" s="94"/>
    </row>
    <row r="8" spans="1:17" s="1" customFormat="1" ht="17.100000000000001" customHeight="1" x14ac:dyDescent="0.25">
      <c r="A8" s="105" t="s">
        <v>22</v>
      </c>
      <c r="B8" s="106"/>
      <c r="C8" s="22"/>
      <c r="D8" s="22"/>
      <c r="E8" s="22"/>
      <c r="F8" s="22"/>
      <c r="G8" s="22"/>
      <c r="H8" s="22"/>
      <c r="I8" s="22"/>
      <c r="J8" s="22"/>
      <c r="K8" s="22"/>
      <c r="L8" s="22"/>
      <c r="M8" s="90"/>
      <c r="N8" s="94"/>
      <c r="P8" s="59"/>
      <c r="Q8" s="59"/>
    </row>
    <row r="9" spans="1:17" s="1" customFormat="1" ht="17.100000000000001" customHeight="1" x14ac:dyDescent="0.25">
      <c r="A9" s="105" t="s">
        <v>23</v>
      </c>
      <c r="B9" s="106"/>
      <c r="C9" s="22"/>
      <c r="D9" s="22"/>
      <c r="E9" s="22"/>
      <c r="F9" s="22"/>
      <c r="G9" s="22"/>
      <c r="H9" s="22"/>
      <c r="I9" s="22"/>
      <c r="J9" s="22"/>
      <c r="K9" s="22"/>
      <c r="L9" s="22"/>
      <c r="M9" s="91"/>
      <c r="N9" s="95"/>
      <c r="P9" s="59"/>
      <c r="Q9" s="59"/>
    </row>
    <row r="10" spans="1:17" s="1" customFormat="1" ht="17.100000000000001" customHeight="1" x14ac:dyDescent="0.25">
      <c r="A10" s="84" t="s">
        <v>25</v>
      </c>
      <c r="B10" s="85"/>
      <c r="C10" s="86"/>
      <c r="D10" s="86"/>
      <c r="E10" s="86"/>
      <c r="F10" s="86"/>
      <c r="G10" s="86"/>
      <c r="H10" s="86"/>
      <c r="I10" s="86"/>
      <c r="J10" s="86"/>
      <c r="K10" s="86"/>
      <c r="L10" s="86"/>
      <c r="M10" s="87"/>
      <c r="N10" s="18"/>
      <c r="P10" s="60"/>
      <c r="Q10" s="59"/>
    </row>
    <row r="11" spans="1:17" s="3" customFormat="1" ht="18" customHeight="1" x14ac:dyDescent="0.25">
      <c r="A11" s="13" t="s">
        <v>26</v>
      </c>
      <c r="B11" s="101"/>
      <c r="C11" s="41"/>
      <c r="D11" s="41"/>
      <c r="E11" s="41"/>
      <c r="F11" s="41"/>
      <c r="G11" s="41"/>
      <c r="H11" s="41"/>
      <c r="I11" s="41"/>
      <c r="J11" s="41"/>
      <c r="K11" s="41"/>
      <c r="L11" s="41"/>
      <c r="M11" s="5">
        <f t="shared" ref="M11:M31" si="0">SUM(C11:L11)</f>
        <v>0</v>
      </c>
      <c r="N11" s="16">
        <f t="shared" ref="N11:N31" si="1">M11/10</f>
        <v>0</v>
      </c>
      <c r="P11" s="61"/>
      <c r="Q11" s="62"/>
    </row>
    <row r="12" spans="1:17" s="3" customFormat="1" ht="18" customHeight="1" x14ac:dyDescent="0.25">
      <c r="A12" s="14" t="s">
        <v>27</v>
      </c>
      <c r="B12" s="102"/>
      <c r="C12" s="41"/>
      <c r="D12" s="41"/>
      <c r="E12" s="41"/>
      <c r="F12" s="41"/>
      <c r="G12" s="41"/>
      <c r="H12" s="41"/>
      <c r="I12" s="41"/>
      <c r="J12" s="41"/>
      <c r="K12" s="41"/>
      <c r="L12" s="41"/>
      <c r="M12" s="5">
        <f t="shared" si="0"/>
        <v>0</v>
      </c>
      <c r="N12" s="16">
        <f t="shared" si="1"/>
        <v>0</v>
      </c>
      <c r="P12" s="62"/>
      <c r="Q12" s="62"/>
    </row>
    <row r="13" spans="1:17" s="3" customFormat="1" ht="18" customHeight="1" x14ac:dyDescent="0.25">
      <c r="A13" s="10" t="s">
        <v>29</v>
      </c>
      <c r="B13" s="42"/>
      <c r="C13" s="41"/>
      <c r="D13" s="41"/>
      <c r="E13" s="41"/>
      <c r="F13" s="41"/>
      <c r="G13" s="41"/>
      <c r="H13" s="41"/>
      <c r="I13" s="41"/>
      <c r="J13" s="41"/>
      <c r="K13" s="41"/>
      <c r="L13" s="41"/>
      <c r="M13" s="5">
        <f t="shared" si="0"/>
        <v>0</v>
      </c>
      <c r="N13" s="16">
        <f t="shared" si="1"/>
        <v>0</v>
      </c>
      <c r="P13" s="63"/>
      <c r="Q13" s="62"/>
    </row>
    <row r="14" spans="1:17" s="3" customFormat="1" ht="18" customHeight="1" x14ac:dyDescent="0.25">
      <c r="A14" s="10" t="s">
        <v>138</v>
      </c>
      <c r="B14" s="17"/>
      <c r="C14" s="39"/>
      <c r="D14" s="38"/>
      <c r="E14" s="38"/>
      <c r="F14" s="38"/>
      <c r="G14" s="38"/>
      <c r="H14" s="38"/>
      <c r="I14" s="38"/>
      <c r="J14" s="38"/>
      <c r="K14" s="38"/>
      <c r="L14" s="38"/>
      <c r="M14" s="5">
        <f t="shared" si="0"/>
        <v>0</v>
      </c>
      <c r="N14" s="16">
        <f t="shared" si="1"/>
        <v>0</v>
      </c>
      <c r="O14" s="58"/>
      <c r="P14" s="56"/>
      <c r="Q14" s="62"/>
    </row>
    <row r="15" spans="1:17" s="3" customFormat="1" ht="18" customHeight="1" x14ac:dyDescent="0.25">
      <c r="A15" s="10" t="s">
        <v>63</v>
      </c>
      <c r="B15" s="17"/>
      <c r="C15" s="39"/>
      <c r="D15" s="38"/>
      <c r="E15" s="38"/>
      <c r="F15" s="38"/>
      <c r="G15" s="38"/>
      <c r="H15" s="38"/>
      <c r="I15" s="38"/>
      <c r="J15" s="38"/>
      <c r="K15" s="38"/>
      <c r="L15" s="38"/>
      <c r="M15" s="5">
        <f t="shared" si="0"/>
        <v>0</v>
      </c>
      <c r="N15" s="16">
        <f t="shared" si="1"/>
        <v>0</v>
      </c>
      <c r="P15" s="62"/>
      <c r="Q15" s="62"/>
    </row>
    <row r="16" spans="1:17" s="3" customFormat="1" ht="18" customHeight="1" x14ac:dyDescent="0.25">
      <c r="A16" s="10" t="s">
        <v>60</v>
      </c>
      <c r="B16" s="17"/>
      <c r="C16" s="39"/>
      <c r="D16" s="38"/>
      <c r="E16" s="38"/>
      <c r="F16" s="38"/>
      <c r="G16" s="38"/>
      <c r="H16" s="38"/>
      <c r="I16" s="38"/>
      <c r="J16" s="38"/>
      <c r="K16" s="38"/>
      <c r="L16" s="38"/>
      <c r="M16" s="5">
        <f t="shared" si="0"/>
        <v>0</v>
      </c>
      <c r="N16" s="16">
        <f t="shared" si="1"/>
        <v>0</v>
      </c>
      <c r="P16" s="62"/>
      <c r="Q16" s="62"/>
    </row>
    <row r="17" spans="1:17" s="3" customFormat="1" ht="18" customHeight="1" x14ac:dyDescent="0.25">
      <c r="A17" s="12" t="s">
        <v>28</v>
      </c>
      <c r="B17" s="43"/>
      <c r="C17" s="38"/>
      <c r="D17" s="38"/>
      <c r="E17" s="38"/>
      <c r="F17" s="38"/>
      <c r="G17" s="38"/>
      <c r="H17" s="38"/>
      <c r="I17" s="38"/>
      <c r="J17" s="38"/>
      <c r="K17" s="38"/>
      <c r="L17" s="38"/>
      <c r="M17" s="5">
        <f t="shared" si="0"/>
        <v>0</v>
      </c>
      <c r="N17" s="16">
        <f t="shared" si="1"/>
        <v>0</v>
      </c>
      <c r="P17" s="64"/>
      <c r="Q17" s="62"/>
    </row>
    <row r="18" spans="1:17" s="3" customFormat="1" ht="18" customHeight="1" x14ac:dyDescent="0.25">
      <c r="A18" s="10" t="s">
        <v>12</v>
      </c>
      <c r="B18" s="100"/>
      <c r="C18" s="38"/>
      <c r="D18" s="38"/>
      <c r="E18" s="38"/>
      <c r="F18" s="38"/>
      <c r="G18" s="38"/>
      <c r="H18" s="38"/>
      <c r="I18" s="38"/>
      <c r="J18" s="38"/>
      <c r="K18" s="38"/>
      <c r="L18" s="38"/>
      <c r="M18" s="5">
        <f t="shared" si="0"/>
        <v>0</v>
      </c>
      <c r="N18" s="16">
        <f t="shared" si="1"/>
        <v>0</v>
      </c>
      <c r="O18" s="58"/>
      <c r="P18" s="56"/>
      <c r="Q18" s="62"/>
    </row>
    <row r="19" spans="1:17" s="3" customFormat="1" ht="18" customHeight="1" x14ac:dyDescent="0.25">
      <c r="A19" s="10" t="s">
        <v>61</v>
      </c>
      <c r="B19" s="100"/>
      <c r="C19" s="38"/>
      <c r="D19" s="38"/>
      <c r="E19" s="38"/>
      <c r="F19" s="38"/>
      <c r="G19" s="38"/>
      <c r="H19" s="38"/>
      <c r="I19" s="38"/>
      <c r="J19" s="38"/>
      <c r="K19" s="38"/>
      <c r="L19" s="38"/>
      <c r="M19" s="5">
        <f t="shared" si="0"/>
        <v>0</v>
      </c>
      <c r="N19" s="16">
        <f t="shared" si="1"/>
        <v>0</v>
      </c>
      <c r="P19" s="62"/>
      <c r="Q19" s="62"/>
    </row>
    <row r="20" spans="1:17" s="3" customFormat="1" ht="18" customHeight="1" x14ac:dyDescent="0.25">
      <c r="A20" s="10" t="s">
        <v>66</v>
      </c>
      <c r="B20" s="100"/>
      <c r="C20" s="38"/>
      <c r="D20" s="38"/>
      <c r="E20" s="38"/>
      <c r="F20" s="38"/>
      <c r="G20" s="38"/>
      <c r="H20" s="38"/>
      <c r="I20" s="38"/>
      <c r="J20" s="38"/>
      <c r="K20" s="38"/>
      <c r="L20" s="38"/>
      <c r="M20" s="5">
        <f t="shared" si="0"/>
        <v>0</v>
      </c>
      <c r="N20" s="16">
        <f t="shared" si="1"/>
        <v>0</v>
      </c>
      <c r="P20" s="62"/>
      <c r="Q20" s="62"/>
    </row>
    <row r="21" spans="1:17" s="3" customFormat="1" ht="18" customHeight="1" x14ac:dyDescent="0.25">
      <c r="A21" s="10" t="s">
        <v>62</v>
      </c>
      <c r="B21" s="100"/>
      <c r="C21" s="38"/>
      <c r="D21" s="38"/>
      <c r="E21" s="38"/>
      <c r="F21" s="38"/>
      <c r="G21" s="38"/>
      <c r="H21" s="38"/>
      <c r="I21" s="38"/>
      <c r="J21" s="38"/>
      <c r="K21" s="38"/>
      <c r="L21" s="38"/>
      <c r="M21" s="5">
        <f t="shared" si="0"/>
        <v>0</v>
      </c>
      <c r="N21" s="16">
        <f t="shared" si="1"/>
        <v>0</v>
      </c>
      <c r="P21" s="62"/>
      <c r="Q21" s="62"/>
    </row>
    <row r="22" spans="1:17" s="3" customFormat="1" ht="18" customHeight="1" x14ac:dyDescent="0.25">
      <c r="A22" s="10" t="s">
        <v>64</v>
      </c>
      <c r="B22" s="100"/>
      <c r="C22" s="38"/>
      <c r="D22" s="38"/>
      <c r="E22" s="38"/>
      <c r="F22" s="38"/>
      <c r="G22" s="38"/>
      <c r="H22" s="38"/>
      <c r="I22" s="38"/>
      <c r="J22" s="38"/>
      <c r="K22" s="38"/>
      <c r="L22" s="38"/>
      <c r="M22" s="5">
        <f t="shared" si="0"/>
        <v>0</v>
      </c>
      <c r="N22" s="16">
        <f t="shared" si="1"/>
        <v>0</v>
      </c>
      <c r="P22" s="62"/>
      <c r="Q22" s="62"/>
    </row>
    <row r="23" spans="1:17" s="3" customFormat="1" ht="18" customHeight="1" x14ac:dyDescent="0.25">
      <c r="A23" s="10" t="s">
        <v>65</v>
      </c>
      <c r="B23" s="100"/>
      <c r="C23" s="38"/>
      <c r="D23" s="38"/>
      <c r="E23" s="38"/>
      <c r="F23" s="38"/>
      <c r="G23" s="38"/>
      <c r="H23" s="38"/>
      <c r="I23" s="38"/>
      <c r="J23" s="38"/>
      <c r="K23" s="38"/>
      <c r="L23" s="38"/>
      <c r="M23" s="5">
        <f t="shared" si="0"/>
        <v>0</v>
      </c>
      <c r="N23" s="16">
        <f t="shared" si="1"/>
        <v>0</v>
      </c>
      <c r="P23" s="57"/>
      <c r="Q23" s="62"/>
    </row>
    <row r="24" spans="1:17" s="3" customFormat="1" ht="18" customHeight="1" x14ac:dyDescent="0.25">
      <c r="A24" s="10" t="s">
        <v>70</v>
      </c>
      <c r="B24" s="100"/>
      <c r="C24" s="38"/>
      <c r="D24" s="38"/>
      <c r="E24" s="38"/>
      <c r="F24" s="38"/>
      <c r="G24" s="38"/>
      <c r="H24" s="38"/>
      <c r="I24" s="38"/>
      <c r="J24" s="38"/>
      <c r="K24" s="38"/>
      <c r="L24" s="38"/>
      <c r="M24" s="5">
        <f t="shared" si="0"/>
        <v>0</v>
      </c>
      <c r="N24" s="16">
        <f t="shared" si="1"/>
        <v>0</v>
      </c>
      <c r="P24" s="62"/>
      <c r="Q24" s="62"/>
    </row>
    <row r="25" spans="1:17" s="3" customFormat="1" ht="18" customHeight="1" x14ac:dyDescent="0.25">
      <c r="A25" s="10" t="s">
        <v>67</v>
      </c>
      <c r="B25" s="100"/>
      <c r="C25" s="38"/>
      <c r="D25" s="38"/>
      <c r="E25" s="38"/>
      <c r="F25" s="38"/>
      <c r="G25" s="38"/>
      <c r="H25" s="38"/>
      <c r="I25" s="38"/>
      <c r="J25" s="38"/>
      <c r="K25" s="38"/>
      <c r="L25" s="38"/>
      <c r="M25" s="5">
        <f t="shared" si="0"/>
        <v>0</v>
      </c>
      <c r="N25" s="16">
        <f t="shared" si="1"/>
        <v>0</v>
      </c>
      <c r="P25" s="62"/>
      <c r="Q25" s="62"/>
    </row>
    <row r="26" spans="1:17" s="3" customFormat="1" ht="18" customHeight="1" x14ac:dyDescent="0.25">
      <c r="A26" s="10" t="s">
        <v>71</v>
      </c>
      <c r="B26" s="100"/>
      <c r="C26" s="38"/>
      <c r="D26" s="38"/>
      <c r="E26" s="38"/>
      <c r="F26" s="38"/>
      <c r="G26" s="38"/>
      <c r="H26" s="38"/>
      <c r="I26" s="38"/>
      <c r="J26" s="38"/>
      <c r="K26" s="38"/>
      <c r="L26" s="38"/>
      <c r="M26" s="5">
        <f t="shared" si="0"/>
        <v>0</v>
      </c>
      <c r="N26" s="16">
        <f t="shared" si="1"/>
        <v>0</v>
      </c>
      <c r="P26" s="62"/>
      <c r="Q26" s="62"/>
    </row>
    <row r="27" spans="1:17" s="3" customFormat="1" ht="18" customHeight="1" x14ac:dyDescent="0.25">
      <c r="A27" s="10" t="s">
        <v>30</v>
      </c>
      <c r="B27" s="100"/>
      <c r="C27" s="38"/>
      <c r="D27" s="38"/>
      <c r="E27" s="38"/>
      <c r="F27" s="38"/>
      <c r="G27" s="38"/>
      <c r="H27" s="38"/>
      <c r="I27" s="38"/>
      <c r="J27" s="38"/>
      <c r="K27" s="38"/>
      <c r="L27" s="38"/>
      <c r="M27" s="5">
        <f t="shared" si="0"/>
        <v>0</v>
      </c>
      <c r="N27" s="16">
        <f t="shared" si="1"/>
        <v>0</v>
      </c>
      <c r="P27" s="57"/>
      <c r="Q27" s="62"/>
    </row>
    <row r="28" spans="1:17" s="3" customFormat="1" ht="18" customHeight="1" x14ac:dyDescent="0.25">
      <c r="A28" s="10" t="s">
        <v>177</v>
      </c>
      <c r="B28" s="100"/>
      <c r="C28" s="38"/>
      <c r="D28" s="38"/>
      <c r="E28" s="38"/>
      <c r="F28" s="38"/>
      <c r="G28" s="38"/>
      <c r="H28" s="38"/>
      <c r="I28" s="38"/>
      <c r="J28" s="38"/>
      <c r="K28" s="38"/>
      <c r="L28" s="38"/>
      <c r="M28" s="5">
        <f t="shared" si="0"/>
        <v>0</v>
      </c>
      <c r="N28" s="16">
        <f t="shared" si="1"/>
        <v>0</v>
      </c>
      <c r="P28" s="62"/>
      <c r="Q28" s="62"/>
    </row>
    <row r="29" spans="1:17" s="3" customFormat="1" ht="18" customHeight="1" x14ac:dyDescent="0.25">
      <c r="A29" s="10" t="s">
        <v>68</v>
      </c>
      <c r="B29" s="100"/>
      <c r="C29" s="38"/>
      <c r="D29" s="38"/>
      <c r="E29" s="38"/>
      <c r="F29" s="38"/>
      <c r="G29" s="38"/>
      <c r="H29" s="38"/>
      <c r="I29" s="38"/>
      <c r="J29" s="38"/>
      <c r="K29" s="38"/>
      <c r="L29" s="38"/>
      <c r="M29" s="5">
        <f t="shared" si="0"/>
        <v>0</v>
      </c>
      <c r="N29" s="16">
        <f t="shared" si="1"/>
        <v>0</v>
      </c>
      <c r="P29" s="62"/>
      <c r="Q29" s="62"/>
    </row>
    <row r="30" spans="1:17" s="3" customFormat="1" ht="18" customHeight="1" x14ac:dyDescent="0.25">
      <c r="A30" s="10" t="s">
        <v>69</v>
      </c>
      <c r="B30" s="100"/>
      <c r="C30" s="38"/>
      <c r="D30" s="38"/>
      <c r="E30" s="38"/>
      <c r="F30" s="38"/>
      <c r="G30" s="38"/>
      <c r="H30" s="38"/>
      <c r="I30" s="38"/>
      <c r="J30" s="38"/>
      <c r="K30" s="38"/>
      <c r="L30" s="38"/>
      <c r="M30" s="5">
        <f t="shared" si="0"/>
        <v>0</v>
      </c>
      <c r="N30" s="16">
        <f t="shared" si="1"/>
        <v>0</v>
      </c>
      <c r="P30" s="56"/>
      <c r="Q30" s="62"/>
    </row>
    <row r="31" spans="1:17" s="3" customFormat="1" ht="18" customHeight="1" x14ac:dyDescent="0.25">
      <c r="A31" s="10" t="s">
        <v>31</v>
      </c>
      <c r="B31" s="100"/>
      <c r="C31" s="38"/>
      <c r="D31" s="38"/>
      <c r="E31" s="38"/>
      <c r="F31" s="38"/>
      <c r="G31" s="38"/>
      <c r="H31" s="38"/>
      <c r="I31" s="38"/>
      <c r="J31" s="38"/>
      <c r="K31" s="38"/>
      <c r="L31" s="38"/>
      <c r="M31" s="5">
        <f t="shared" si="0"/>
        <v>0</v>
      </c>
      <c r="N31" s="16">
        <f t="shared" si="1"/>
        <v>0</v>
      </c>
      <c r="P31" s="56"/>
      <c r="Q31" s="62"/>
    </row>
    <row r="32" spans="1:17" ht="12" customHeight="1" x14ac:dyDescent="0.25">
      <c r="A32" s="11" t="s">
        <v>13</v>
      </c>
      <c r="B32" s="96"/>
      <c r="C32" s="97"/>
      <c r="D32" s="98"/>
      <c r="E32" s="98"/>
      <c r="F32" s="98"/>
      <c r="G32" s="98"/>
      <c r="H32" s="98"/>
      <c r="I32" s="98"/>
      <c r="J32" s="98"/>
      <c r="K32" s="98"/>
      <c r="L32" s="98"/>
      <c r="M32" s="99"/>
      <c r="N32" s="15"/>
      <c r="P32" s="65"/>
      <c r="Q32" s="65"/>
    </row>
    <row r="33" spans="1:17" s="3" customFormat="1" ht="18" customHeight="1" x14ac:dyDescent="0.25">
      <c r="A33" s="10" t="s">
        <v>14</v>
      </c>
      <c r="B33" s="96"/>
      <c r="C33" s="38"/>
      <c r="D33" s="38"/>
      <c r="E33" s="38"/>
      <c r="F33" s="38"/>
      <c r="G33" s="38"/>
      <c r="H33" s="38"/>
      <c r="I33" s="38"/>
      <c r="J33" s="38"/>
      <c r="K33" s="38"/>
      <c r="L33" s="38"/>
      <c r="M33" s="5">
        <f>SUM(C33:L33)</f>
        <v>0</v>
      </c>
      <c r="N33" s="16">
        <f>M33/10</f>
        <v>0</v>
      </c>
      <c r="P33" s="56"/>
      <c r="Q33" s="62"/>
    </row>
    <row r="34" spans="1:17" s="3" customFormat="1" ht="18" customHeight="1" x14ac:dyDescent="0.25">
      <c r="A34" s="10" t="s">
        <v>32</v>
      </c>
      <c r="B34" s="96"/>
      <c r="C34" s="38"/>
      <c r="D34" s="38"/>
      <c r="E34" s="38"/>
      <c r="F34" s="38"/>
      <c r="G34" s="38"/>
      <c r="H34" s="38"/>
      <c r="I34" s="38"/>
      <c r="J34" s="38"/>
      <c r="K34" s="38"/>
      <c r="L34" s="38"/>
      <c r="M34" s="5">
        <f>SUM(C34:L34)</f>
        <v>0</v>
      </c>
      <c r="N34" s="16">
        <f>M34/10</f>
        <v>0</v>
      </c>
      <c r="P34" s="62"/>
      <c r="Q34" s="62"/>
    </row>
    <row r="35" spans="1:17" s="3" customFormat="1" ht="18" customHeight="1" x14ac:dyDescent="0.25">
      <c r="A35" s="10" t="s">
        <v>34</v>
      </c>
      <c r="B35" s="96"/>
      <c r="C35" s="38"/>
      <c r="D35" s="38"/>
      <c r="E35" s="38"/>
      <c r="F35" s="38"/>
      <c r="G35" s="38"/>
      <c r="H35" s="38"/>
      <c r="I35" s="38"/>
      <c r="J35" s="38"/>
      <c r="K35" s="38"/>
      <c r="L35" s="38"/>
      <c r="M35" s="5">
        <f>SUM(C35:L35)</f>
        <v>0</v>
      </c>
      <c r="N35" s="16">
        <f>M35/10</f>
        <v>0</v>
      </c>
      <c r="P35" s="62"/>
      <c r="Q35" s="62"/>
    </row>
    <row r="36" spans="1:17" s="3" customFormat="1" ht="19.5" customHeight="1" x14ac:dyDescent="0.25">
      <c r="A36" s="10" t="s">
        <v>15</v>
      </c>
      <c r="B36" s="96"/>
      <c r="C36" s="38"/>
      <c r="D36" s="38"/>
      <c r="E36" s="38"/>
      <c r="F36" s="38"/>
      <c r="G36" s="38"/>
      <c r="H36" s="38"/>
      <c r="I36" s="38"/>
      <c r="J36" s="38"/>
      <c r="K36" s="38"/>
      <c r="L36" s="38"/>
      <c r="M36" s="5">
        <f>SUM(C36:L36)</f>
        <v>0</v>
      </c>
      <c r="N36" s="16">
        <f>M36/10</f>
        <v>0</v>
      </c>
      <c r="P36" s="62"/>
      <c r="Q36" s="62"/>
    </row>
    <row r="37" spans="1:17" s="3" customFormat="1" ht="18" customHeight="1" x14ac:dyDescent="0.25">
      <c r="A37" s="10" t="s">
        <v>33</v>
      </c>
      <c r="B37" s="96"/>
      <c r="C37" s="38"/>
      <c r="D37" s="38"/>
      <c r="E37" s="38"/>
      <c r="F37" s="38"/>
      <c r="G37" s="38"/>
      <c r="H37" s="38"/>
      <c r="I37" s="38"/>
      <c r="J37" s="38"/>
      <c r="K37" s="38"/>
      <c r="L37" s="38"/>
      <c r="M37" s="5">
        <f>SUM(C37:L37)</f>
        <v>0</v>
      </c>
      <c r="N37" s="16">
        <f>M37/10</f>
        <v>0</v>
      </c>
      <c r="P37" s="62"/>
      <c r="Q37" s="62"/>
    </row>
    <row r="38" spans="1:17" ht="13.5" customHeight="1" x14ac:dyDescent="0.25">
      <c r="A38" s="11" t="s">
        <v>137</v>
      </c>
      <c r="B38" s="96"/>
      <c r="C38" s="97"/>
      <c r="D38" s="98"/>
      <c r="E38" s="98"/>
      <c r="F38" s="98"/>
      <c r="G38" s="98"/>
      <c r="H38" s="98"/>
      <c r="I38" s="98"/>
      <c r="J38" s="98"/>
      <c r="K38" s="98"/>
      <c r="L38" s="98"/>
      <c r="M38" s="99"/>
      <c r="N38" s="15"/>
      <c r="P38" s="65"/>
      <c r="Q38" s="65"/>
    </row>
    <row r="39" spans="1:17" ht="18" customHeight="1" x14ac:dyDescent="0.25">
      <c r="A39" s="10" t="s">
        <v>72</v>
      </c>
      <c r="B39" s="96"/>
      <c r="C39" s="40"/>
      <c r="D39" s="38"/>
      <c r="E39" s="38"/>
      <c r="F39" s="38"/>
      <c r="G39" s="38"/>
      <c r="H39" s="38"/>
      <c r="I39" s="38"/>
      <c r="J39" s="38"/>
      <c r="K39" s="38"/>
      <c r="L39" s="38"/>
      <c r="M39" s="5">
        <f>SUM(C39:L39)</f>
        <v>0</v>
      </c>
      <c r="N39" s="16">
        <f>M39/10</f>
        <v>0</v>
      </c>
      <c r="P39" s="56"/>
      <c r="Q39" s="65"/>
    </row>
    <row r="40" spans="1:17" ht="16.5" customHeight="1" x14ac:dyDescent="0.25">
      <c r="A40" s="10" t="s">
        <v>16</v>
      </c>
      <c r="B40" s="96"/>
      <c r="C40" s="38"/>
      <c r="D40" s="38"/>
      <c r="E40" s="38"/>
      <c r="F40" s="38"/>
      <c r="G40" s="38"/>
      <c r="H40" s="38"/>
      <c r="I40" s="38"/>
      <c r="J40" s="38"/>
      <c r="K40" s="38"/>
      <c r="L40" s="38"/>
      <c r="M40" s="5">
        <f>SUM(C40:L40)</f>
        <v>0</v>
      </c>
      <c r="N40" s="16">
        <f>M40/10</f>
        <v>0</v>
      </c>
      <c r="P40" s="56"/>
      <c r="Q40" s="65"/>
    </row>
    <row r="41" spans="1:17" ht="18" customHeight="1" x14ac:dyDescent="0.25">
      <c r="A41" s="10" t="s">
        <v>73</v>
      </c>
      <c r="B41" s="96"/>
      <c r="C41" s="38"/>
      <c r="D41" s="38"/>
      <c r="E41" s="38"/>
      <c r="F41" s="38"/>
      <c r="G41" s="38"/>
      <c r="H41" s="38"/>
      <c r="I41" s="38"/>
      <c r="J41" s="38"/>
      <c r="K41" s="38"/>
      <c r="L41" s="38"/>
      <c r="M41" s="5">
        <f>SUM(C41:L41)</f>
        <v>0</v>
      </c>
      <c r="N41" s="16">
        <f>M41/10</f>
        <v>0</v>
      </c>
      <c r="P41" s="56"/>
      <c r="Q41" s="65"/>
    </row>
    <row r="42" spans="1:17" ht="12.75" customHeight="1" x14ac:dyDescent="0.25">
      <c r="A42" s="11" t="s">
        <v>35</v>
      </c>
      <c r="B42" s="96"/>
      <c r="C42" s="97"/>
      <c r="D42" s="98"/>
      <c r="E42" s="98"/>
      <c r="F42" s="98"/>
      <c r="G42" s="98"/>
      <c r="H42" s="98"/>
      <c r="I42" s="98"/>
      <c r="J42" s="98"/>
      <c r="K42" s="98"/>
      <c r="L42" s="98"/>
      <c r="M42" s="99"/>
      <c r="N42" s="15"/>
      <c r="P42" s="65"/>
      <c r="Q42" s="65"/>
    </row>
    <row r="43" spans="1:17" ht="18" customHeight="1" x14ac:dyDescent="0.25">
      <c r="A43" s="10" t="s">
        <v>176</v>
      </c>
      <c r="B43" s="96"/>
      <c r="C43" s="38"/>
      <c r="D43" s="38"/>
      <c r="E43" s="38"/>
      <c r="F43" s="38"/>
      <c r="G43" s="38"/>
      <c r="H43" s="38"/>
      <c r="I43" s="38"/>
      <c r="J43" s="38"/>
      <c r="K43" s="38"/>
      <c r="L43" s="38"/>
      <c r="M43" s="5">
        <f>SUM(C43:L43)</f>
        <v>0</v>
      </c>
      <c r="N43" s="16">
        <f>M43/10</f>
        <v>0</v>
      </c>
      <c r="P43" s="56"/>
      <c r="Q43" s="65"/>
    </row>
    <row r="44" spans="1:17" ht="13.5" customHeight="1" x14ac:dyDescent="0.25">
      <c r="A44" s="81"/>
      <c r="B44" s="82"/>
      <c r="C44" s="82"/>
      <c r="D44" s="82"/>
      <c r="E44" s="82"/>
      <c r="F44" s="82"/>
      <c r="G44" s="82"/>
      <c r="H44" s="82"/>
      <c r="I44" s="82"/>
      <c r="J44" s="82"/>
      <c r="K44" s="82"/>
      <c r="L44" s="82"/>
      <c r="M44" s="83"/>
      <c r="N44" s="15"/>
      <c r="P44" s="65"/>
      <c r="Q44" s="65"/>
    </row>
    <row r="45" spans="1:17" ht="21.75" hidden="1" customHeight="1" x14ac:dyDescent="0.25">
      <c r="A45" s="26"/>
      <c r="B45" s="24"/>
      <c r="C45" s="24"/>
      <c r="D45" s="24"/>
      <c r="E45" s="24"/>
      <c r="F45" s="24"/>
      <c r="G45" s="24"/>
      <c r="H45" s="24"/>
      <c r="I45" s="24"/>
      <c r="J45" s="24"/>
      <c r="K45" s="24"/>
      <c r="L45" s="24"/>
      <c r="M45" s="27" t="s">
        <v>40</v>
      </c>
      <c r="N45" s="25"/>
      <c r="P45" s="65"/>
      <c r="Q45" s="65"/>
    </row>
    <row r="46" spans="1:17" ht="19.5" hidden="1" customHeight="1" x14ac:dyDescent="0.25">
      <c r="A46" s="4" t="s">
        <v>37</v>
      </c>
      <c r="C46" s="6">
        <f t="shared" ref="C46:L46" si="2">COUNTIF(C11:C43,"1")</f>
        <v>0</v>
      </c>
      <c r="D46" s="6">
        <f t="shared" si="2"/>
        <v>0</v>
      </c>
      <c r="E46" s="6">
        <f t="shared" si="2"/>
        <v>0</v>
      </c>
      <c r="F46" s="6">
        <f t="shared" si="2"/>
        <v>0</v>
      </c>
      <c r="G46" s="6">
        <f t="shared" si="2"/>
        <v>0</v>
      </c>
      <c r="H46" s="6">
        <f t="shared" si="2"/>
        <v>0</v>
      </c>
      <c r="I46" s="6">
        <f t="shared" si="2"/>
        <v>0</v>
      </c>
      <c r="J46" s="6">
        <f t="shared" si="2"/>
        <v>0</v>
      </c>
      <c r="K46" s="6">
        <f t="shared" si="2"/>
        <v>0</v>
      </c>
      <c r="L46" s="6">
        <f t="shared" si="2"/>
        <v>0</v>
      </c>
      <c r="M46" s="6">
        <f>SUM(C46:L46)</f>
        <v>0</v>
      </c>
      <c r="P46" s="65"/>
      <c r="Q46" s="65"/>
    </row>
    <row r="47" spans="1:17" ht="19.5" hidden="1" customHeight="1" x14ac:dyDescent="0.25">
      <c r="A47" s="4" t="s">
        <v>38</v>
      </c>
      <c r="C47" s="6">
        <f t="shared" ref="C47:L47" si="3">COUNTIF(C11:C43,"0")</f>
        <v>0</v>
      </c>
      <c r="D47" s="6">
        <f t="shared" si="3"/>
        <v>0</v>
      </c>
      <c r="E47" s="6">
        <f t="shared" si="3"/>
        <v>0</v>
      </c>
      <c r="F47" s="6">
        <f t="shared" si="3"/>
        <v>0</v>
      </c>
      <c r="G47" s="6">
        <f t="shared" si="3"/>
        <v>0</v>
      </c>
      <c r="H47" s="6">
        <f t="shared" si="3"/>
        <v>0</v>
      </c>
      <c r="I47" s="6">
        <f t="shared" si="3"/>
        <v>0</v>
      </c>
      <c r="J47" s="6">
        <f t="shared" si="3"/>
        <v>0</v>
      </c>
      <c r="K47" s="6">
        <f t="shared" si="3"/>
        <v>0</v>
      </c>
      <c r="L47" s="6">
        <f t="shared" si="3"/>
        <v>0</v>
      </c>
      <c r="M47" s="6">
        <f>SUM(C47:L47)</f>
        <v>0</v>
      </c>
      <c r="P47" s="65"/>
      <c r="Q47" s="65"/>
    </row>
    <row r="48" spans="1:17" ht="19.5" hidden="1" customHeight="1" x14ac:dyDescent="0.25">
      <c r="A48" s="4" t="s">
        <v>39</v>
      </c>
      <c r="C48" s="6">
        <f t="shared" ref="C48:L48" si="4">COUNTIF(C11:C43,"N/A")</f>
        <v>0</v>
      </c>
      <c r="D48" s="6">
        <f t="shared" si="4"/>
        <v>0</v>
      </c>
      <c r="E48" s="6">
        <f t="shared" si="4"/>
        <v>0</v>
      </c>
      <c r="F48" s="6">
        <f t="shared" si="4"/>
        <v>0</v>
      </c>
      <c r="G48" s="6">
        <f t="shared" si="4"/>
        <v>0</v>
      </c>
      <c r="H48" s="6">
        <f t="shared" si="4"/>
        <v>0</v>
      </c>
      <c r="I48" s="6">
        <f t="shared" si="4"/>
        <v>0</v>
      </c>
      <c r="J48" s="6">
        <f t="shared" si="4"/>
        <v>0</v>
      </c>
      <c r="K48" s="6">
        <f t="shared" si="4"/>
        <v>0</v>
      </c>
      <c r="L48" s="6">
        <f t="shared" si="4"/>
        <v>0</v>
      </c>
      <c r="M48" s="6">
        <f>SUM(C48:L48)</f>
        <v>0</v>
      </c>
      <c r="P48" s="65"/>
      <c r="Q48" s="65"/>
    </row>
    <row r="49" spans="1:17" ht="19.5" hidden="1" customHeight="1" x14ac:dyDescent="0.25">
      <c r="A49" s="4" t="s">
        <v>53</v>
      </c>
      <c r="C49" s="6">
        <f t="shared" ref="C49:L49" si="5">COUNTIF(C11:C43,"0.5")</f>
        <v>0</v>
      </c>
      <c r="D49" s="6">
        <f t="shared" si="5"/>
        <v>0</v>
      </c>
      <c r="E49" s="6">
        <f t="shared" si="5"/>
        <v>0</v>
      </c>
      <c r="F49" s="6">
        <f t="shared" si="5"/>
        <v>0</v>
      </c>
      <c r="G49" s="6">
        <f t="shared" si="5"/>
        <v>0</v>
      </c>
      <c r="H49" s="6">
        <f t="shared" si="5"/>
        <v>0</v>
      </c>
      <c r="I49" s="6">
        <f t="shared" si="5"/>
        <v>0</v>
      </c>
      <c r="J49" s="6">
        <f t="shared" si="5"/>
        <v>0</v>
      </c>
      <c r="K49" s="6">
        <f t="shared" si="5"/>
        <v>0</v>
      </c>
      <c r="L49" s="6">
        <f t="shared" si="5"/>
        <v>0</v>
      </c>
      <c r="M49" s="6">
        <f>SUM(C49:L49)</f>
        <v>0</v>
      </c>
      <c r="P49" s="65"/>
      <c r="Q49" s="65"/>
    </row>
    <row r="50" spans="1:17" ht="19.5" hidden="1" customHeight="1" x14ac:dyDescent="0.25">
      <c r="P50" s="65"/>
      <c r="Q50" s="65"/>
    </row>
    <row r="51" spans="1:17" ht="19.5" hidden="1" customHeight="1" x14ac:dyDescent="0.25">
      <c r="A51" s="34"/>
      <c r="B51" s="34"/>
      <c r="C51" s="28">
        <f>SUM(C46:L46,C47:L47,C49:L49)</f>
        <v>0</v>
      </c>
      <c r="D51" s="30" t="s">
        <v>41</v>
      </c>
      <c r="P51" s="65"/>
      <c r="Q51" s="65"/>
    </row>
    <row r="52" spans="1:17" ht="19.5" hidden="1" customHeight="1" x14ac:dyDescent="0.25">
      <c r="A52" s="34" t="s">
        <v>42</v>
      </c>
      <c r="B52" s="34"/>
      <c r="C52" s="28">
        <f>SUM(C46:L46)</f>
        <v>0</v>
      </c>
      <c r="D52" s="29" t="e">
        <f>C52/C51</f>
        <v>#DIV/0!</v>
      </c>
      <c r="P52" s="65"/>
      <c r="Q52" s="65"/>
    </row>
    <row r="53" spans="1:17" ht="19.5" hidden="1" customHeight="1" x14ac:dyDescent="0.25">
      <c r="A53" s="34" t="s">
        <v>43</v>
      </c>
      <c r="B53" s="34"/>
      <c r="C53" s="28">
        <f>SUM(C47:L47)</f>
        <v>0</v>
      </c>
      <c r="D53" s="29" t="e">
        <f>C53/C51</f>
        <v>#DIV/0!</v>
      </c>
      <c r="P53" s="65"/>
      <c r="Q53" s="65"/>
    </row>
    <row r="54" spans="1:17" ht="19.5" hidden="1" customHeight="1" x14ac:dyDescent="0.25">
      <c r="A54" s="34" t="s">
        <v>53</v>
      </c>
      <c r="B54" s="34"/>
      <c r="C54" s="28">
        <f>SUM(C49:L49)</f>
        <v>0</v>
      </c>
      <c r="D54" s="29" t="e">
        <f>C54/C51</f>
        <v>#DIV/0!</v>
      </c>
      <c r="P54" s="65"/>
      <c r="Q54" s="65"/>
    </row>
    <row r="55" spans="1:17" ht="19.5" hidden="1" customHeight="1" x14ac:dyDescent="0.25">
      <c r="A55" s="4" t="s">
        <v>44</v>
      </c>
      <c r="C55" s="6">
        <f t="shared" ref="C55:L55" si="6">COUNTIF(C11:C37,"1")</f>
        <v>0</v>
      </c>
      <c r="D55" s="6">
        <f t="shared" si="6"/>
        <v>0</v>
      </c>
      <c r="E55" s="6">
        <f t="shared" si="6"/>
        <v>0</v>
      </c>
      <c r="F55" s="6">
        <f t="shared" si="6"/>
        <v>0</v>
      </c>
      <c r="G55" s="6">
        <f t="shared" si="6"/>
        <v>0</v>
      </c>
      <c r="H55" s="6">
        <f t="shared" si="6"/>
        <v>0</v>
      </c>
      <c r="I55" s="6">
        <f t="shared" si="6"/>
        <v>0</v>
      </c>
      <c r="J55" s="6">
        <f t="shared" si="6"/>
        <v>0</v>
      </c>
      <c r="K55" s="6">
        <f t="shared" si="6"/>
        <v>0</v>
      </c>
      <c r="L55" s="6">
        <f t="shared" si="6"/>
        <v>0</v>
      </c>
      <c r="M55" s="6">
        <f t="shared" ref="M55:M66" si="7">+SUM(C55:L55)</f>
        <v>0</v>
      </c>
      <c r="P55" s="65"/>
      <c r="Q55" s="65"/>
    </row>
    <row r="56" spans="1:17" ht="19.5" hidden="1" customHeight="1" x14ac:dyDescent="0.25">
      <c r="A56" s="4" t="s">
        <v>45</v>
      </c>
      <c r="C56" s="6">
        <f t="shared" ref="C56:L56" si="8">COUNTIF(C11:C37,"0")</f>
        <v>0</v>
      </c>
      <c r="D56" s="6">
        <f t="shared" si="8"/>
        <v>0</v>
      </c>
      <c r="E56" s="6">
        <f t="shared" si="8"/>
        <v>0</v>
      </c>
      <c r="F56" s="6">
        <f t="shared" si="8"/>
        <v>0</v>
      </c>
      <c r="G56" s="6">
        <f t="shared" si="8"/>
        <v>0</v>
      </c>
      <c r="H56" s="6">
        <f t="shared" si="8"/>
        <v>0</v>
      </c>
      <c r="I56" s="6">
        <f t="shared" si="8"/>
        <v>0</v>
      </c>
      <c r="J56" s="6">
        <f t="shared" si="8"/>
        <v>0</v>
      </c>
      <c r="K56" s="6">
        <f t="shared" si="8"/>
        <v>0</v>
      </c>
      <c r="L56" s="6">
        <f t="shared" si="8"/>
        <v>0</v>
      </c>
      <c r="M56" s="6">
        <f t="shared" si="7"/>
        <v>0</v>
      </c>
      <c r="P56" s="65"/>
      <c r="Q56" s="65"/>
    </row>
    <row r="57" spans="1:17" ht="19.5" hidden="1" customHeight="1" x14ac:dyDescent="0.25">
      <c r="A57" s="4" t="s">
        <v>46</v>
      </c>
      <c r="C57" s="6">
        <f t="shared" ref="C57:L57" si="9">COUNTIF(C11:C37,"N/A")</f>
        <v>0</v>
      </c>
      <c r="D57" s="6">
        <f t="shared" si="9"/>
        <v>0</v>
      </c>
      <c r="E57" s="6">
        <f t="shared" si="9"/>
        <v>0</v>
      </c>
      <c r="F57" s="6">
        <f t="shared" si="9"/>
        <v>0</v>
      </c>
      <c r="G57" s="6">
        <f t="shared" si="9"/>
        <v>0</v>
      </c>
      <c r="H57" s="6">
        <f t="shared" si="9"/>
        <v>0</v>
      </c>
      <c r="I57" s="6">
        <f t="shared" si="9"/>
        <v>0</v>
      </c>
      <c r="J57" s="6">
        <f t="shared" si="9"/>
        <v>0</v>
      </c>
      <c r="K57" s="6">
        <f t="shared" si="9"/>
        <v>0</v>
      </c>
      <c r="L57" s="6">
        <f t="shared" si="9"/>
        <v>0</v>
      </c>
      <c r="M57" s="6">
        <f t="shared" si="7"/>
        <v>0</v>
      </c>
      <c r="P57" s="65"/>
      <c r="Q57" s="65"/>
    </row>
    <row r="58" spans="1:17" ht="19.5" hidden="1" customHeight="1" x14ac:dyDescent="0.25">
      <c r="A58" s="4" t="s">
        <v>56</v>
      </c>
      <c r="C58" s="6">
        <f t="shared" ref="C58:L58" si="10">COUNTIF(C11:C37,"0.5")</f>
        <v>0</v>
      </c>
      <c r="D58" s="6">
        <f t="shared" si="10"/>
        <v>0</v>
      </c>
      <c r="E58" s="6">
        <f t="shared" si="10"/>
        <v>0</v>
      </c>
      <c r="F58" s="6">
        <f t="shared" si="10"/>
        <v>0</v>
      </c>
      <c r="G58" s="6">
        <f t="shared" si="10"/>
        <v>0</v>
      </c>
      <c r="H58" s="6">
        <f t="shared" si="10"/>
        <v>0</v>
      </c>
      <c r="I58" s="6">
        <f t="shared" si="10"/>
        <v>0</v>
      </c>
      <c r="J58" s="6">
        <f t="shared" si="10"/>
        <v>0</v>
      </c>
      <c r="K58" s="6">
        <f t="shared" si="10"/>
        <v>0</v>
      </c>
      <c r="L58" s="6">
        <f t="shared" si="10"/>
        <v>0</v>
      </c>
      <c r="M58" s="6">
        <f t="shared" si="7"/>
        <v>0</v>
      </c>
      <c r="P58" s="65"/>
      <c r="Q58" s="65"/>
    </row>
    <row r="59" spans="1:17" ht="19.5" hidden="1" customHeight="1" x14ac:dyDescent="0.25">
      <c r="A59" s="4" t="s">
        <v>47</v>
      </c>
      <c r="C59" s="6">
        <f t="shared" ref="C59:L59" si="11">COUNTIF(C38:C41,"1")</f>
        <v>0</v>
      </c>
      <c r="D59" s="6">
        <f t="shared" si="11"/>
        <v>0</v>
      </c>
      <c r="E59" s="6">
        <f t="shared" si="11"/>
        <v>0</v>
      </c>
      <c r="F59" s="6">
        <f t="shared" si="11"/>
        <v>0</v>
      </c>
      <c r="G59" s="6">
        <f t="shared" si="11"/>
        <v>0</v>
      </c>
      <c r="H59" s="6">
        <f t="shared" si="11"/>
        <v>0</v>
      </c>
      <c r="I59" s="6">
        <f t="shared" si="11"/>
        <v>0</v>
      </c>
      <c r="J59" s="6">
        <f t="shared" si="11"/>
        <v>0</v>
      </c>
      <c r="K59" s="6">
        <f t="shared" si="11"/>
        <v>0</v>
      </c>
      <c r="L59" s="6">
        <f t="shared" si="11"/>
        <v>0</v>
      </c>
      <c r="M59" s="6">
        <f t="shared" si="7"/>
        <v>0</v>
      </c>
      <c r="P59" s="65"/>
      <c r="Q59" s="65"/>
    </row>
    <row r="60" spans="1:17" ht="19.5" hidden="1" customHeight="1" x14ac:dyDescent="0.25">
      <c r="A60" s="4" t="s">
        <v>48</v>
      </c>
      <c r="C60" s="6">
        <f t="shared" ref="C60:L60" si="12">COUNTIF(C38:C42,"0")</f>
        <v>0</v>
      </c>
      <c r="D60" s="6">
        <f t="shared" si="12"/>
        <v>0</v>
      </c>
      <c r="E60" s="6">
        <f t="shared" si="12"/>
        <v>0</v>
      </c>
      <c r="F60" s="6">
        <f t="shared" si="12"/>
        <v>0</v>
      </c>
      <c r="G60" s="6">
        <f t="shared" si="12"/>
        <v>0</v>
      </c>
      <c r="H60" s="6">
        <f t="shared" si="12"/>
        <v>0</v>
      </c>
      <c r="I60" s="6">
        <f t="shared" si="12"/>
        <v>0</v>
      </c>
      <c r="J60" s="6">
        <f t="shared" si="12"/>
        <v>0</v>
      </c>
      <c r="K60" s="6">
        <f t="shared" si="12"/>
        <v>0</v>
      </c>
      <c r="L60" s="6">
        <f t="shared" si="12"/>
        <v>0</v>
      </c>
      <c r="M60" s="6">
        <f t="shared" si="7"/>
        <v>0</v>
      </c>
      <c r="P60" s="65"/>
      <c r="Q60" s="65"/>
    </row>
    <row r="61" spans="1:17" ht="19.5" hidden="1" customHeight="1" x14ac:dyDescent="0.25">
      <c r="A61" s="4" t="s">
        <v>49</v>
      </c>
      <c r="C61" s="6">
        <f t="shared" ref="C61:L61" si="13">COUNTIF(C39:C41,"N/A")</f>
        <v>0</v>
      </c>
      <c r="D61" s="6">
        <f t="shared" si="13"/>
        <v>0</v>
      </c>
      <c r="E61" s="6">
        <f t="shared" si="13"/>
        <v>0</v>
      </c>
      <c r="F61" s="6">
        <f t="shared" si="13"/>
        <v>0</v>
      </c>
      <c r="G61" s="6">
        <f t="shared" si="13"/>
        <v>0</v>
      </c>
      <c r="H61" s="6">
        <f t="shared" si="13"/>
        <v>0</v>
      </c>
      <c r="I61" s="6">
        <f t="shared" si="13"/>
        <v>0</v>
      </c>
      <c r="J61" s="6">
        <f t="shared" si="13"/>
        <v>0</v>
      </c>
      <c r="K61" s="6">
        <f t="shared" si="13"/>
        <v>0</v>
      </c>
      <c r="L61" s="6">
        <f t="shared" si="13"/>
        <v>0</v>
      </c>
      <c r="M61" s="6">
        <f t="shared" si="7"/>
        <v>0</v>
      </c>
      <c r="P61" s="65"/>
      <c r="Q61" s="65"/>
    </row>
    <row r="62" spans="1:17" ht="19.5" hidden="1" customHeight="1" x14ac:dyDescent="0.25">
      <c r="A62" s="4" t="s">
        <v>57</v>
      </c>
      <c r="C62" s="6">
        <f t="shared" ref="C62:L62" si="14">COUNTIF(C39:C41,"0.5")</f>
        <v>0</v>
      </c>
      <c r="D62" s="6">
        <f t="shared" si="14"/>
        <v>0</v>
      </c>
      <c r="E62" s="6">
        <f t="shared" si="14"/>
        <v>0</v>
      </c>
      <c r="F62" s="6">
        <f t="shared" si="14"/>
        <v>0</v>
      </c>
      <c r="G62" s="6">
        <f t="shared" si="14"/>
        <v>0</v>
      </c>
      <c r="H62" s="6">
        <f t="shared" si="14"/>
        <v>0</v>
      </c>
      <c r="I62" s="6">
        <f t="shared" si="14"/>
        <v>0</v>
      </c>
      <c r="J62" s="6">
        <f t="shared" si="14"/>
        <v>0</v>
      </c>
      <c r="K62" s="6">
        <f t="shared" si="14"/>
        <v>0</v>
      </c>
      <c r="L62" s="6">
        <f t="shared" si="14"/>
        <v>0</v>
      </c>
      <c r="M62" s="6">
        <f t="shared" si="7"/>
        <v>0</v>
      </c>
      <c r="P62" s="65"/>
      <c r="Q62" s="65"/>
    </row>
    <row r="63" spans="1:17" ht="19.5" hidden="1" customHeight="1" x14ac:dyDescent="0.25">
      <c r="A63" s="4" t="s">
        <v>50</v>
      </c>
      <c r="C63" s="6">
        <f t="shared" ref="C63:L63" si="15">COUNTIF(C43:C43,"1")</f>
        <v>0</v>
      </c>
      <c r="D63" s="6">
        <f t="shared" si="15"/>
        <v>0</v>
      </c>
      <c r="E63" s="6">
        <f t="shared" si="15"/>
        <v>0</v>
      </c>
      <c r="F63" s="6">
        <f t="shared" si="15"/>
        <v>0</v>
      </c>
      <c r="G63" s="6">
        <f t="shared" si="15"/>
        <v>0</v>
      </c>
      <c r="H63" s="6">
        <f t="shared" si="15"/>
        <v>0</v>
      </c>
      <c r="I63" s="6">
        <f t="shared" si="15"/>
        <v>0</v>
      </c>
      <c r="J63" s="6">
        <f t="shared" si="15"/>
        <v>0</v>
      </c>
      <c r="K63" s="6">
        <f t="shared" si="15"/>
        <v>0</v>
      </c>
      <c r="L63" s="6">
        <f t="shared" si="15"/>
        <v>0</v>
      </c>
      <c r="M63" s="6">
        <f t="shared" si="7"/>
        <v>0</v>
      </c>
      <c r="P63" s="65"/>
      <c r="Q63" s="65"/>
    </row>
    <row r="64" spans="1:17" ht="19.5" hidden="1" customHeight="1" x14ac:dyDescent="0.25">
      <c r="A64" s="4" t="s">
        <v>51</v>
      </c>
      <c r="C64" s="6">
        <f t="shared" ref="C64:L64" si="16">COUNTIF(C43:C43,"0")</f>
        <v>0</v>
      </c>
      <c r="D64" s="6">
        <f t="shared" si="16"/>
        <v>0</v>
      </c>
      <c r="E64" s="6">
        <f t="shared" si="16"/>
        <v>0</v>
      </c>
      <c r="F64" s="6">
        <f t="shared" si="16"/>
        <v>0</v>
      </c>
      <c r="G64" s="6">
        <f t="shared" si="16"/>
        <v>0</v>
      </c>
      <c r="H64" s="6">
        <f t="shared" si="16"/>
        <v>0</v>
      </c>
      <c r="I64" s="6">
        <f t="shared" si="16"/>
        <v>0</v>
      </c>
      <c r="J64" s="6">
        <f t="shared" si="16"/>
        <v>0</v>
      </c>
      <c r="K64" s="6">
        <f t="shared" si="16"/>
        <v>0</v>
      </c>
      <c r="L64" s="6">
        <f t="shared" si="16"/>
        <v>0</v>
      </c>
      <c r="M64" s="6">
        <f t="shared" si="7"/>
        <v>0</v>
      </c>
      <c r="P64" s="65"/>
      <c r="Q64" s="65"/>
    </row>
    <row r="65" spans="1:17" ht="19.5" hidden="1" customHeight="1" x14ac:dyDescent="0.25">
      <c r="A65" s="4" t="s">
        <v>52</v>
      </c>
      <c r="C65" s="6">
        <f t="shared" ref="C65:L65" si="17">COUNTIF(C43:C43,"N/A")</f>
        <v>0</v>
      </c>
      <c r="D65" s="6">
        <f t="shared" si="17"/>
        <v>0</v>
      </c>
      <c r="E65" s="6">
        <f t="shared" si="17"/>
        <v>0</v>
      </c>
      <c r="F65" s="6">
        <f t="shared" si="17"/>
        <v>0</v>
      </c>
      <c r="G65" s="6">
        <f t="shared" si="17"/>
        <v>0</v>
      </c>
      <c r="H65" s="6">
        <f t="shared" si="17"/>
        <v>0</v>
      </c>
      <c r="I65" s="6">
        <f t="shared" si="17"/>
        <v>0</v>
      </c>
      <c r="J65" s="6">
        <f t="shared" si="17"/>
        <v>0</v>
      </c>
      <c r="K65" s="6">
        <f t="shared" si="17"/>
        <v>0</v>
      </c>
      <c r="L65" s="6">
        <f t="shared" si="17"/>
        <v>0</v>
      </c>
      <c r="M65" s="6">
        <f t="shared" si="7"/>
        <v>0</v>
      </c>
      <c r="P65" s="65"/>
      <c r="Q65" s="65"/>
    </row>
    <row r="66" spans="1:17" ht="19.5" hidden="1" customHeight="1" x14ac:dyDescent="0.25">
      <c r="A66" s="4" t="s">
        <v>58</v>
      </c>
      <c r="C66" s="6">
        <f t="shared" ref="C66:L66" si="18">COUNTIF(C43:C44,"0.5")</f>
        <v>0</v>
      </c>
      <c r="D66" s="6">
        <f t="shared" si="18"/>
        <v>0</v>
      </c>
      <c r="E66" s="6">
        <f t="shared" si="18"/>
        <v>0</v>
      </c>
      <c r="F66" s="6">
        <f t="shared" si="18"/>
        <v>0</v>
      </c>
      <c r="G66" s="6">
        <f t="shared" si="18"/>
        <v>0</v>
      </c>
      <c r="H66" s="6">
        <f t="shared" si="18"/>
        <v>0</v>
      </c>
      <c r="I66" s="6">
        <f t="shared" si="18"/>
        <v>0</v>
      </c>
      <c r="J66" s="6">
        <f t="shared" si="18"/>
        <v>0</v>
      </c>
      <c r="K66" s="6">
        <f t="shared" si="18"/>
        <v>0</v>
      </c>
      <c r="L66" s="6">
        <f t="shared" si="18"/>
        <v>0</v>
      </c>
      <c r="M66" s="6">
        <f t="shared" si="7"/>
        <v>0</v>
      </c>
      <c r="P66" s="65"/>
      <c r="Q66" s="65"/>
    </row>
    <row r="67" spans="1:17" ht="19.5" hidden="1" customHeight="1" x14ac:dyDescent="0.25">
      <c r="P67" s="65"/>
      <c r="Q67" s="65"/>
    </row>
    <row r="68" spans="1:17" ht="19.5" hidden="1" customHeight="1" x14ac:dyDescent="0.25">
      <c r="P68" s="65"/>
      <c r="Q68" s="65"/>
    </row>
    <row r="69" spans="1:17" ht="19.5" hidden="1" customHeight="1" x14ac:dyDescent="0.25">
      <c r="P69" s="65"/>
      <c r="Q69" s="65"/>
    </row>
    <row r="70" spans="1:17" ht="19.5" hidden="1" customHeight="1" x14ac:dyDescent="0.25">
      <c r="P70" s="65"/>
      <c r="Q70" s="65"/>
    </row>
    <row r="71" spans="1:17" ht="52.5" hidden="1" customHeight="1" x14ac:dyDescent="0.25">
      <c r="P71" s="65"/>
      <c r="Q71" s="65"/>
    </row>
    <row r="72" spans="1:17" ht="19.5" hidden="1" customHeight="1" x14ac:dyDescent="0.25">
      <c r="P72" s="65"/>
      <c r="Q72" s="65"/>
    </row>
    <row r="73" spans="1:17" ht="19.5" hidden="1" customHeight="1" x14ac:dyDescent="0.25">
      <c r="A73" s="4" t="s">
        <v>55</v>
      </c>
      <c r="P73" s="65"/>
      <c r="Q73" s="65"/>
    </row>
    <row r="74" spans="1:17" ht="19.5" hidden="1" customHeight="1" x14ac:dyDescent="0.25">
      <c r="A74" s="33">
        <v>0</v>
      </c>
      <c r="P74" s="65"/>
      <c r="Q74" s="65"/>
    </row>
    <row r="75" spans="1:17" ht="19.5" hidden="1" customHeight="1" x14ac:dyDescent="0.25">
      <c r="A75" s="33">
        <v>0.5</v>
      </c>
      <c r="P75" s="65"/>
      <c r="Q75" s="65"/>
    </row>
    <row r="76" spans="1:17" ht="19.5" hidden="1" customHeight="1" x14ac:dyDescent="0.25">
      <c r="A76" s="33">
        <v>1</v>
      </c>
      <c r="P76" s="65"/>
      <c r="Q76" s="65"/>
    </row>
    <row r="77" spans="1:17" ht="33.75" hidden="1" customHeight="1" x14ac:dyDescent="0.25">
      <c r="A77" s="33" t="s">
        <v>17</v>
      </c>
      <c r="P77" s="65"/>
      <c r="Q77" s="65"/>
    </row>
    <row r="78" spans="1:17" ht="19.5" customHeight="1" x14ac:dyDescent="0.25">
      <c r="P78" s="65"/>
      <c r="Q78" s="65"/>
    </row>
    <row r="79" spans="1:17" ht="19.5" customHeight="1" x14ac:dyDescent="0.25">
      <c r="A79" s="4" t="s">
        <v>74</v>
      </c>
      <c r="C79" s="129"/>
      <c r="D79" s="129"/>
      <c r="E79" s="129"/>
      <c r="F79" s="129"/>
      <c r="G79" s="129"/>
      <c r="H79" s="129"/>
      <c r="I79" s="129"/>
      <c r="J79" s="129"/>
      <c r="K79" s="129"/>
      <c r="L79" s="129"/>
      <c r="P79" s="65"/>
      <c r="Q79" s="65"/>
    </row>
    <row r="80" spans="1:17" ht="19.5" customHeight="1" x14ac:dyDescent="0.25">
      <c r="A80" s="130" t="s">
        <v>148</v>
      </c>
      <c r="B80" s="130"/>
      <c r="C80" s="130"/>
      <c r="D80" s="130"/>
      <c r="E80" s="71"/>
      <c r="F80" s="71"/>
      <c r="G80" s="71"/>
      <c r="H80" s="71"/>
      <c r="I80" s="71"/>
      <c r="J80" s="71"/>
      <c r="K80" s="71"/>
      <c r="L80" s="71"/>
      <c r="P80" s="65"/>
      <c r="Q80" s="65"/>
    </row>
    <row r="81" spans="1:17" ht="19.5" customHeight="1" x14ac:dyDescent="0.25">
      <c r="A81" s="132" t="s">
        <v>149</v>
      </c>
      <c r="B81" s="132"/>
      <c r="C81" s="132"/>
      <c r="D81" s="132"/>
      <c r="E81" s="71"/>
      <c r="F81" s="71"/>
      <c r="G81" s="71"/>
      <c r="H81" s="71"/>
      <c r="I81" s="71"/>
      <c r="J81" s="71"/>
      <c r="K81" s="71"/>
      <c r="L81" s="71"/>
      <c r="P81" s="65"/>
      <c r="Q81" s="65"/>
    </row>
    <row r="82" spans="1:17" ht="19.5" customHeight="1" x14ac:dyDescent="0.25">
      <c r="A82" s="130" t="s">
        <v>150</v>
      </c>
      <c r="B82" s="130"/>
      <c r="C82" s="71"/>
      <c r="D82" s="71"/>
      <c r="E82" s="71"/>
      <c r="F82" s="71"/>
      <c r="G82" s="71"/>
      <c r="H82" s="71"/>
      <c r="I82" s="71"/>
      <c r="J82" s="71"/>
      <c r="K82" s="71"/>
      <c r="L82" s="71"/>
      <c r="P82" s="65"/>
      <c r="Q82" s="65"/>
    </row>
    <row r="83" spans="1:17" ht="19.5" customHeight="1" x14ac:dyDescent="0.25">
      <c r="A83" s="130" t="s">
        <v>151</v>
      </c>
      <c r="B83" s="130"/>
      <c r="C83" s="130"/>
      <c r="D83" s="71"/>
      <c r="E83" s="71"/>
      <c r="F83" s="71"/>
      <c r="G83" s="71"/>
      <c r="H83" s="71"/>
      <c r="I83" s="71"/>
      <c r="J83" s="71"/>
      <c r="K83" s="71"/>
      <c r="L83" s="71"/>
      <c r="P83" s="65"/>
      <c r="Q83" s="65"/>
    </row>
    <row r="84" spans="1:17" ht="19.5" customHeight="1" x14ac:dyDescent="0.25">
      <c r="A84" s="130" t="s">
        <v>152</v>
      </c>
      <c r="B84" s="130"/>
      <c r="C84" s="130"/>
      <c r="D84" s="130"/>
      <c r="E84" s="130"/>
      <c r="F84" s="130"/>
      <c r="G84" s="130"/>
      <c r="H84" s="130"/>
      <c r="I84" s="130"/>
      <c r="J84" s="130"/>
      <c r="K84" s="130"/>
      <c r="L84" s="130"/>
    </row>
    <row r="85" spans="1:17" ht="19.5" customHeight="1" x14ac:dyDescent="0.25">
      <c r="A85" s="130" t="s">
        <v>153</v>
      </c>
      <c r="B85" s="130"/>
      <c r="C85" s="130"/>
      <c r="D85" s="130"/>
      <c r="E85" s="130"/>
      <c r="F85" s="130"/>
      <c r="G85" s="130"/>
      <c r="H85" s="130"/>
      <c r="I85" s="130"/>
      <c r="J85" s="130"/>
      <c r="K85" s="130"/>
      <c r="L85" s="130"/>
    </row>
    <row r="86" spans="1:17" ht="19.5" customHeight="1" x14ac:dyDescent="0.25">
      <c r="A86" s="130" t="s">
        <v>154</v>
      </c>
      <c r="B86" s="130"/>
      <c r="C86" s="130"/>
      <c r="D86" s="130"/>
      <c r="E86" s="130"/>
      <c r="F86" s="130"/>
      <c r="G86" s="130"/>
      <c r="H86" s="130"/>
      <c r="I86" s="130"/>
      <c r="J86" s="130"/>
      <c r="K86" s="130"/>
      <c r="L86" s="130"/>
    </row>
    <row r="87" spans="1:17" ht="19.5" customHeight="1" x14ac:dyDescent="0.25">
      <c r="A87" s="130" t="s">
        <v>155</v>
      </c>
      <c r="B87" s="130"/>
      <c r="C87" s="130"/>
      <c r="D87" s="130"/>
      <c r="E87" s="130"/>
      <c r="F87" s="130"/>
      <c r="G87" s="130"/>
      <c r="H87" s="130"/>
      <c r="I87" s="130"/>
      <c r="J87" s="130"/>
      <c r="K87" s="130"/>
      <c r="L87" s="130"/>
    </row>
    <row r="88" spans="1:17" ht="19.5" customHeight="1" x14ac:dyDescent="0.25">
      <c r="A88" s="130" t="s">
        <v>156</v>
      </c>
      <c r="B88" s="130"/>
      <c r="C88" s="130"/>
      <c r="D88" s="130"/>
      <c r="E88" s="130"/>
      <c r="F88" s="130"/>
      <c r="G88" s="130"/>
      <c r="H88" s="130"/>
      <c r="I88" s="130"/>
      <c r="J88" s="130"/>
      <c r="K88" s="130"/>
      <c r="L88" s="130"/>
    </row>
    <row r="89" spans="1:17" ht="19.5" customHeight="1" x14ac:dyDescent="0.25">
      <c r="A89" s="130" t="s">
        <v>166</v>
      </c>
      <c r="B89" s="130"/>
      <c r="C89" s="130"/>
      <c r="D89" s="130"/>
      <c r="E89" s="130"/>
      <c r="F89" s="130"/>
      <c r="G89" s="130"/>
      <c r="H89" s="130"/>
      <c r="I89" s="130"/>
      <c r="J89" s="130"/>
      <c r="K89" s="130"/>
      <c r="L89" s="130"/>
    </row>
    <row r="90" spans="1:17" ht="19.5" customHeight="1" x14ac:dyDescent="0.25">
      <c r="A90" s="131" t="s">
        <v>185</v>
      </c>
      <c r="B90" s="131"/>
      <c r="C90" s="131"/>
      <c r="D90" s="131"/>
      <c r="E90" s="130"/>
      <c r="F90" s="130"/>
      <c r="G90" s="130"/>
      <c r="H90" s="130"/>
      <c r="I90" s="130"/>
      <c r="J90" s="130"/>
      <c r="K90" s="130"/>
      <c r="L90" s="130"/>
    </row>
    <row r="91" spans="1:17" ht="19.5" customHeight="1" x14ac:dyDescent="0.25">
      <c r="A91" s="130"/>
      <c r="B91" s="130"/>
      <c r="C91" s="130"/>
      <c r="D91" s="130"/>
      <c r="E91" s="130"/>
      <c r="F91" s="130"/>
      <c r="G91" s="130"/>
      <c r="H91" s="130"/>
      <c r="I91" s="115"/>
      <c r="J91" s="115"/>
      <c r="K91" s="115"/>
      <c r="L91" s="115"/>
    </row>
    <row r="92" spans="1:17" ht="19.5" customHeight="1" x14ac:dyDescent="0.25">
      <c r="A92" s="130"/>
      <c r="B92" s="130"/>
      <c r="C92" s="130"/>
      <c r="D92" s="130"/>
      <c r="E92" s="130"/>
      <c r="F92" s="130"/>
      <c r="G92" s="130"/>
      <c r="H92" s="130"/>
      <c r="I92" s="115"/>
      <c r="J92" s="115"/>
      <c r="K92" s="115"/>
      <c r="L92" s="115"/>
    </row>
  </sheetData>
  <sheetProtection selectLockedCells="1"/>
  <mergeCells count="24">
    <mergeCell ref="I91:L91"/>
    <mergeCell ref="I92:L92"/>
    <mergeCell ref="A9:B9"/>
    <mergeCell ref="A8:B8"/>
    <mergeCell ref="K1:L1"/>
    <mergeCell ref="D1:F1"/>
    <mergeCell ref="A2:B2"/>
    <mergeCell ref="H1:J1"/>
    <mergeCell ref="A44:M44"/>
    <mergeCell ref="A10:M10"/>
    <mergeCell ref="M2:M9"/>
    <mergeCell ref="N2:N9"/>
    <mergeCell ref="B38:B41"/>
    <mergeCell ref="B42:B43"/>
    <mergeCell ref="C38:M38"/>
    <mergeCell ref="C32:M32"/>
    <mergeCell ref="C42:M42"/>
    <mergeCell ref="B32:B37"/>
    <mergeCell ref="B18:B31"/>
    <mergeCell ref="B11:B12"/>
    <mergeCell ref="A3:B3"/>
    <mergeCell ref="A5:B5"/>
    <mergeCell ref="A6:B6"/>
    <mergeCell ref="A7:B7"/>
  </mergeCells>
  <phoneticPr fontId="0" type="noConversion"/>
  <conditionalFormatting sqref="P12 P15:P16 P19:P22 P24:P26 P28:P29 P32 P34:P38">
    <cfRule type="cellIs" dxfId="4" priority="20" operator="greaterThanOrEqual">
      <formula>80</formula>
    </cfRule>
  </conditionalFormatting>
  <conditionalFormatting sqref="N43 N33:N37 N11:N31 N39:N41">
    <cfRule type="cellIs" dxfId="3" priority="1" operator="equal">
      <formula>1</formula>
    </cfRule>
    <cfRule type="cellIs" dxfId="2" priority="2" operator="between">
      <formula>0.8</formula>
      <formula>0.99</formula>
    </cfRule>
    <cfRule type="cellIs" dxfId="1" priority="3" operator="between">
      <formula>0.6</formula>
      <formula>0.79</formula>
    </cfRule>
    <cfRule type="cellIs" dxfId="0" priority="4" operator="between">
      <formula>0</formula>
      <formula>0.59</formula>
    </cfRule>
  </conditionalFormatting>
  <dataValidations xWindow="744" yWindow="728" count="3">
    <dataValidation type="list" allowBlank="1" showInputMessage="1" showErrorMessage="1" errorTitle="Record Audit" error="Use 0 for non-compliant_x000a_Use 1 for fully compliant_x000a_Use N/A for Not Applicable" promptTitle="Record Audit" prompt="Select_x000a_0 for unacceptable_x000a_0.5 for concern_x000a_1 for acceptable_x000a_N/A for Not Applicable_x000a_" sqref="C43:L43 C33:L37 C39:L41" xr:uid="{00000000-0002-0000-0000-000000000000}">
      <formula1>Score</formula1>
    </dataValidation>
    <dataValidation type="list" allowBlank="1" showInputMessage="1" showErrorMessage="1" sqref="C7:L7" xr:uid="{00000000-0002-0000-0000-000001000000}">
      <formula1>band</formula1>
    </dataValidation>
    <dataValidation type="list" allowBlank="1" showInputMessage="1" showErrorMessage="1" promptTitle="Record Audit" prompt="Select_x000a_0 for unacceptable_x000a_0.5 for concern_x000a_1 for acceptable_x000a_N/A for Not Applicable" sqref="C11:L31" xr:uid="{00000000-0002-0000-0000-000002000000}">
      <formula1>Score</formula1>
    </dataValidation>
  </dataValidations>
  <hyperlinks>
    <hyperlink ref="I2" location="'Record Report'!B242" display="7" xr:uid="{00000000-0004-0000-0000-000000000000}"/>
    <hyperlink ref="C2" location="'Record Report'!A1" display="1" xr:uid="{00000000-0004-0000-0000-000001000000}"/>
    <hyperlink ref="D2" location="'Record Report'!B67" display="2" xr:uid="{00000000-0004-0000-0000-000002000000}"/>
    <hyperlink ref="E2" location="'Record Report'!B102" display="3" xr:uid="{00000000-0004-0000-0000-000003000000}"/>
    <hyperlink ref="F2" location="'Record Report'!B137" display="4" xr:uid="{00000000-0004-0000-0000-000004000000}"/>
    <hyperlink ref="G2" location="'Record Report'!B172" display="'Record Report'!B172" xr:uid="{00000000-0004-0000-0000-000005000000}"/>
    <hyperlink ref="H2" location="'Record Report'!B207" display="6" xr:uid="{00000000-0004-0000-0000-000006000000}"/>
    <hyperlink ref="J2" location="'Record Report'!B277" display="8" xr:uid="{00000000-0004-0000-0000-000007000000}"/>
    <hyperlink ref="K2" location="'Record Report'!B312" display="9" xr:uid="{00000000-0004-0000-0000-000008000000}"/>
    <hyperlink ref="L2" location="'Record Report'!B347" display="10" xr:uid="{00000000-0004-0000-0000-000009000000}"/>
    <hyperlink ref="A80" r:id="rId1" display="https://www.england.nhs.uk/publication/dental-record-keeping-standards-a-consensus-approach/" xr:uid="{DE61F51C-9584-4474-AA21-2D1A8AA906BA}"/>
    <hyperlink ref="A82" r:id="rId2" display="https://www.bsperio.org.uk/professionals/publications" xr:uid="{BAC16267-9B58-49F9-B614-E96D15A2E6B2}"/>
    <hyperlink ref="A83" r:id="rId3" display="https://www.bsperio.org.uk/professionals/publications" xr:uid="{8FC856C0-EA7A-465C-B9BB-0FEA4ED407B2}"/>
    <hyperlink ref="A84" r:id="rId4" display="https://www.bsperio.org.uk/professionals/publications" xr:uid="{8FA1D476-EAC0-4503-975C-FBD0A360A859}"/>
    <hyperlink ref="A85" r:id="rId5" display="https://www.bsperio.org.uk/professionals/publications" xr:uid="{BDA8170F-F115-4FE7-BDEA-6FE8845F649C}"/>
    <hyperlink ref="A86" r:id="rId6" display="https://www.bsperio.org.uk/professionals/publications" xr:uid="{3A3A8CA6-C677-48D5-921F-755C93C402EB}"/>
    <hyperlink ref="A87" r:id="rId7" display="https://www.bsperio.org.uk/professionals/publications" xr:uid="{7686D706-FE09-4D21-A536-8C35CD2502EE}"/>
    <hyperlink ref="A89" r:id="rId8" display="https://www.legislation.gov.uk/uksi/2005/3361/pdfs/uksi_20053361_en.pdf" xr:uid="{A97A9E28-4C4A-455B-825E-1C157BE6C031}"/>
    <hyperlink ref="A81" r:id="rId9" display="Clinical Exmination &amp; Record-Keeping: Good Practice Guidelines" xr:uid="{34F33B1C-AEAB-4B86-B7E4-8270C25CC54A}"/>
    <hyperlink ref="A90" r:id="rId10" display="                              11. Healthy Gums Do Matter Toolkit" xr:uid="{CE9F224D-CCE1-499A-A117-4344616257B8}"/>
    <hyperlink ref="A88" r:id="rId11" display="https://www.fgdp.org.uk/guidance-standards/selection-criteria-dental-radiography" xr:uid="{9E6A6133-3750-4CC1-AB82-3ABAB87079B0}"/>
    <hyperlink ref="A88:B88" r:id="rId12" display="9. Selection Criteria for Dental Radiography" xr:uid="{2DFB51CB-D3EC-4067-A2D0-74FDBD985539}"/>
  </hyperlinks>
  <pageMargins left="0.55118110236220474" right="0.51181102362204722" top="0.98425196850393704" bottom="0.37" header="0.49" footer="0.42"/>
  <pageSetup paperSize="9" scale="62" fitToHeight="0" orientation="landscape" r:id="rId13"/>
  <headerFooter alignWithMargins="0">
    <oddHeader>&amp;C&amp;"Arial,Bold"&amp;12Dental Record Keeping Audit</oddHeader>
  </headerFooter>
  <ignoredErrors>
    <ignoredError sqref="C2:L2" numberStoredAsText="1"/>
  </ignoredErrors>
  <legacyDrawing r:id="rId1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2:B9"/>
  <sheetViews>
    <sheetView workbookViewId="0">
      <selection activeCell="A7" sqref="A7:A9"/>
    </sheetView>
  </sheetViews>
  <sheetFormatPr defaultColWidth="8.77734375" defaultRowHeight="13.2" x14ac:dyDescent="0.25"/>
  <sheetData>
    <row r="2" spans="1:2" x14ac:dyDescent="0.25">
      <c r="A2">
        <v>0</v>
      </c>
      <c r="B2" s="20">
        <v>1</v>
      </c>
    </row>
    <row r="3" spans="1:2" x14ac:dyDescent="0.25">
      <c r="A3">
        <v>1</v>
      </c>
      <c r="B3" s="20">
        <v>2</v>
      </c>
    </row>
    <row r="4" spans="1:2" x14ac:dyDescent="0.25">
      <c r="A4" s="21" t="s">
        <v>17</v>
      </c>
      <c r="B4" s="20">
        <v>3</v>
      </c>
    </row>
    <row r="5" spans="1:2" x14ac:dyDescent="0.25">
      <c r="B5" s="20">
        <v>4</v>
      </c>
    </row>
    <row r="7" spans="1:2" x14ac:dyDescent="0.25">
      <c r="A7" s="20" t="s">
        <v>42</v>
      </c>
    </row>
    <row r="8" spans="1:2" x14ac:dyDescent="0.25">
      <c r="A8" s="20" t="s">
        <v>53</v>
      </c>
    </row>
    <row r="9" spans="1:2" x14ac:dyDescent="0.25">
      <c r="A9" s="20" t="s">
        <v>43</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FB676-E9C7-4635-A961-8F916D8A1EB6}">
  <dimension ref="A1:AE18"/>
  <sheetViews>
    <sheetView workbookViewId="0">
      <selection activeCell="A7" sqref="A7:B7"/>
    </sheetView>
  </sheetViews>
  <sheetFormatPr defaultRowHeight="13.2" x14ac:dyDescent="0.25"/>
  <cols>
    <col min="1" max="1" width="9.5546875" customWidth="1"/>
    <col min="2" max="2" width="134.21875" customWidth="1"/>
    <col min="27" max="30" width="8.77734375" customWidth="1"/>
  </cols>
  <sheetData>
    <row r="1" spans="1:31" ht="13.8" x14ac:dyDescent="0.25">
      <c r="A1" s="48" t="s">
        <v>114</v>
      </c>
    </row>
    <row r="2" spans="1:31" ht="13.8" x14ac:dyDescent="0.25">
      <c r="A2" s="44" t="s">
        <v>115</v>
      </c>
    </row>
    <row r="3" spans="1:31" ht="30.6" customHeight="1" x14ac:dyDescent="0.25">
      <c r="A3" s="117" t="s">
        <v>173</v>
      </c>
      <c r="B3" s="117"/>
      <c r="C3" s="53"/>
      <c r="D3" s="53"/>
      <c r="E3" s="53"/>
      <c r="F3" s="53"/>
      <c r="G3" s="53"/>
      <c r="H3" s="53"/>
      <c r="I3" s="50"/>
      <c r="J3" s="50"/>
      <c r="K3" s="50"/>
      <c r="L3" s="50"/>
      <c r="M3" s="50"/>
      <c r="N3" s="50"/>
      <c r="O3" s="50"/>
      <c r="P3" s="50"/>
      <c r="Q3" s="50"/>
      <c r="R3" s="50"/>
      <c r="S3" s="50"/>
      <c r="T3" s="50"/>
      <c r="U3" s="50"/>
      <c r="V3" s="50"/>
      <c r="W3" s="50"/>
      <c r="X3" s="50"/>
      <c r="Y3" s="50"/>
      <c r="Z3" s="50"/>
      <c r="AA3" s="50"/>
      <c r="AB3" s="50"/>
      <c r="AC3" s="50"/>
      <c r="AD3" s="50"/>
      <c r="AE3" s="50"/>
    </row>
    <row r="4" spans="1:31" ht="13.8" x14ac:dyDescent="0.25">
      <c r="A4" s="116" t="s">
        <v>116</v>
      </c>
      <c r="B4" s="116"/>
    </row>
    <row r="5" spans="1:31" ht="13.8" x14ac:dyDescent="0.25">
      <c r="A5" s="116" t="s">
        <v>117</v>
      </c>
      <c r="B5" s="116"/>
    </row>
    <row r="6" spans="1:31" ht="13.8" x14ac:dyDescent="0.25">
      <c r="A6" s="116" t="s">
        <v>118</v>
      </c>
      <c r="B6" s="116"/>
    </row>
    <row r="7" spans="1:31" ht="13.8" x14ac:dyDescent="0.25">
      <c r="A7" s="116" t="s">
        <v>178</v>
      </c>
      <c r="B7" s="116"/>
    </row>
    <row r="8" spans="1:31" ht="32.25" customHeight="1" x14ac:dyDescent="0.25">
      <c r="A8" s="117" t="s">
        <v>179</v>
      </c>
      <c r="B8" s="117"/>
      <c r="C8" s="53"/>
      <c r="D8" s="53"/>
      <c r="E8" s="53"/>
      <c r="F8" s="53"/>
      <c r="G8" s="53"/>
    </row>
    <row r="9" spans="1:31" ht="13.8" x14ac:dyDescent="0.25">
      <c r="A9" s="116" t="s">
        <v>119</v>
      </c>
      <c r="B9" s="116"/>
    </row>
    <row r="10" spans="1:31" ht="13.8" x14ac:dyDescent="0.25">
      <c r="A10" s="116" t="s">
        <v>120</v>
      </c>
      <c r="B10" s="116"/>
    </row>
    <row r="13" spans="1:31" x14ac:dyDescent="0.25">
      <c r="A13" s="4" t="s">
        <v>74</v>
      </c>
    </row>
    <row r="14" spans="1:31" x14ac:dyDescent="0.25">
      <c r="B14" s="70" t="s">
        <v>158</v>
      </c>
      <c r="C14" s="20"/>
      <c r="D14" s="20"/>
      <c r="E14" s="20"/>
      <c r="F14" s="20"/>
      <c r="G14" s="20"/>
      <c r="H14" s="20"/>
      <c r="I14" s="20"/>
      <c r="J14" s="20"/>
      <c r="K14" s="20"/>
      <c r="L14" s="20"/>
    </row>
    <row r="15" spans="1:31" x14ac:dyDescent="0.25">
      <c r="B15" s="70" t="s">
        <v>159</v>
      </c>
      <c r="C15" s="20"/>
      <c r="D15" s="20"/>
      <c r="E15" s="20"/>
      <c r="F15" s="20"/>
      <c r="G15" s="20"/>
      <c r="H15" s="20"/>
      <c r="I15" s="20"/>
      <c r="J15" s="20"/>
      <c r="K15" s="20"/>
      <c r="L15" s="20"/>
    </row>
    <row r="16" spans="1:31" x14ac:dyDescent="0.25">
      <c r="B16" s="70" t="s">
        <v>167</v>
      </c>
      <c r="C16" s="20"/>
      <c r="D16" s="20"/>
      <c r="E16" s="20"/>
      <c r="F16" s="20"/>
      <c r="G16" s="20"/>
      <c r="H16" s="20"/>
      <c r="I16" s="20"/>
      <c r="J16" s="20"/>
      <c r="K16" s="20"/>
      <c r="L16" s="20"/>
    </row>
    <row r="17" spans="2:12" x14ac:dyDescent="0.25">
      <c r="B17" s="54"/>
      <c r="C17" s="20"/>
      <c r="D17" s="20"/>
      <c r="E17" s="20"/>
      <c r="F17" s="20"/>
      <c r="G17" s="20"/>
      <c r="H17" s="20"/>
      <c r="I17" s="20"/>
      <c r="J17" s="20"/>
      <c r="K17" s="20"/>
      <c r="L17" s="20"/>
    </row>
    <row r="18" spans="2:12" x14ac:dyDescent="0.25">
      <c r="B18" s="51"/>
    </row>
  </sheetData>
  <mergeCells count="8">
    <mergeCell ref="A9:B9"/>
    <mergeCell ref="A10:B10"/>
    <mergeCell ref="A3:B3"/>
    <mergeCell ref="A4:B4"/>
    <mergeCell ref="A5:B5"/>
    <mergeCell ref="A6:B6"/>
    <mergeCell ref="A7:B7"/>
    <mergeCell ref="A8:B8"/>
  </mergeCells>
  <hyperlinks>
    <hyperlink ref="B14" r:id="rId1" display="Delivering phased care for periodontal patients under UDA banding in England: Roadmap to prevention and stabilisation" xr:uid="{F08110B4-C8C8-4B4D-B963-FEB83B07014F}"/>
    <hyperlink ref="B15" r:id="rId2" display="NHS Avoidance of doubt: Provision of phased treatments" xr:uid="{035D3BCE-55E7-4380-8838-5116770EBF05}"/>
    <hyperlink ref="B16" r:id="rId3" display="The National Health Service (General Dental Services Contracts) Regulations2005," xr:uid="{5B526BEF-1C6D-4E65-9D53-D58AA0C2689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4"/>
  <sheetViews>
    <sheetView topLeftCell="A28" workbookViewId="0">
      <selection activeCell="K38" sqref="K38"/>
    </sheetView>
  </sheetViews>
  <sheetFormatPr defaultColWidth="8.77734375" defaultRowHeight="13.2" x14ac:dyDescent="0.25"/>
  <cols>
    <col min="1" max="1" width="8.77734375" customWidth="1"/>
    <col min="7" max="7" width="10.77734375" customWidth="1"/>
  </cols>
  <sheetData>
    <row r="1" spans="1:25" ht="13.8" x14ac:dyDescent="0.25">
      <c r="A1" s="48" t="s">
        <v>139</v>
      </c>
    </row>
    <row r="2" spans="1:25" ht="13.8" x14ac:dyDescent="0.25">
      <c r="A2" s="44" t="s">
        <v>75</v>
      </c>
      <c r="B2" s="49"/>
    </row>
    <row r="3" spans="1:25" ht="35.25" customHeight="1" x14ac:dyDescent="0.25">
      <c r="A3" s="119" t="s">
        <v>76</v>
      </c>
      <c r="B3" s="119"/>
      <c r="C3" s="119"/>
      <c r="D3" s="119"/>
      <c r="E3" s="119"/>
      <c r="F3" s="119"/>
      <c r="G3" s="119"/>
      <c r="H3" s="119"/>
      <c r="I3" s="119"/>
      <c r="J3" s="119"/>
      <c r="K3" s="119"/>
      <c r="L3" s="119"/>
      <c r="M3" s="119"/>
      <c r="N3" s="119"/>
      <c r="O3" s="119"/>
      <c r="P3" s="51"/>
      <c r="Q3" s="51"/>
      <c r="R3" s="51"/>
      <c r="S3" s="51"/>
      <c r="T3" s="51"/>
      <c r="U3" s="51"/>
      <c r="V3" s="51"/>
      <c r="W3" s="51"/>
      <c r="X3" s="51"/>
      <c r="Y3" s="51"/>
    </row>
    <row r="4" spans="1:25" ht="32.25" customHeight="1" x14ac:dyDescent="0.25">
      <c r="A4" s="119" t="s">
        <v>77</v>
      </c>
      <c r="B4" s="119"/>
      <c r="C4" s="119"/>
      <c r="D4" s="119"/>
      <c r="E4" s="119"/>
      <c r="F4" s="119"/>
      <c r="G4" s="119"/>
      <c r="H4" s="119"/>
      <c r="I4" s="119"/>
      <c r="J4" s="119"/>
      <c r="K4" s="119"/>
      <c r="L4" s="119"/>
      <c r="M4" s="119"/>
      <c r="N4" s="119"/>
      <c r="O4" s="119"/>
      <c r="P4" s="119"/>
      <c r="Q4" s="119"/>
      <c r="R4" s="49"/>
      <c r="S4" s="49"/>
      <c r="T4" s="49"/>
      <c r="U4" s="49"/>
      <c r="V4" s="49"/>
      <c r="W4" s="49"/>
      <c r="X4" s="49"/>
    </row>
    <row r="5" spans="1:25" ht="32.25" customHeight="1" x14ac:dyDescent="0.25">
      <c r="A5" s="119" t="s">
        <v>140</v>
      </c>
      <c r="B5" s="119"/>
      <c r="C5" s="119"/>
      <c r="D5" s="119"/>
      <c r="E5" s="119"/>
      <c r="F5" s="119"/>
      <c r="G5" s="119"/>
      <c r="H5" s="119"/>
      <c r="I5" s="119"/>
      <c r="J5" s="119"/>
      <c r="K5" s="119"/>
      <c r="L5" s="119"/>
      <c r="M5" s="119"/>
      <c r="N5" s="119"/>
      <c r="O5" s="119"/>
      <c r="P5" s="119"/>
      <c r="Q5" s="119"/>
      <c r="R5" s="119"/>
      <c r="S5" s="119"/>
      <c r="T5" s="119"/>
      <c r="U5" s="119"/>
      <c r="V5" s="119"/>
      <c r="W5" s="119"/>
      <c r="X5" s="119"/>
      <c r="Y5" s="119"/>
    </row>
    <row r="6" spans="1:25" ht="24" customHeight="1" x14ac:dyDescent="0.25">
      <c r="A6" s="119" t="s">
        <v>78</v>
      </c>
      <c r="B6" s="119"/>
      <c r="C6" s="119"/>
      <c r="D6" s="119"/>
      <c r="E6" s="119"/>
      <c r="F6" s="119"/>
      <c r="G6" s="119"/>
      <c r="H6" s="119"/>
      <c r="I6" s="119"/>
      <c r="J6" s="119"/>
      <c r="K6" s="119"/>
      <c r="L6" s="119"/>
      <c r="M6" s="119"/>
      <c r="N6" s="119"/>
      <c r="O6" s="119"/>
      <c r="P6" s="119"/>
      <c r="Q6" s="119"/>
      <c r="R6" s="119"/>
      <c r="S6" s="119"/>
      <c r="T6" s="119"/>
      <c r="U6" s="119"/>
      <c r="V6" s="119"/>
      <c r="W6" s="119"/>
      <c r="X6" s="119"/>
      <c r="Y6" s="119"/>
    </row>
    <row r="7" spans="1:25" ht="20.25" customHeight="1" x14ac:dyDescent="0.25">
      <c r="A7" s="116" t="s">
        <v>79</v>
      </c>
      <c r="B7" s="116"/>
      <c r="C7" s="116"/>
      <c r="D7" s="49"/>
      <c r="E7" s="49"/>
      <c r="F7" s="49"/>
      <c r="G7" s="49"/>
      <c r="H7" s="49"/>
      <c r="I7" s="49"/>
      <c r="J7" s="49"/>
      <c r="K7" s="49"/>
      <c r="L7" s="49"/>
      <c r="M7" s="49"/>
      <c r="N7" s="49"/>
      <c r="O7" s="49"/>
      <c r="P7" s="49"/>
      <c r="Q7" s="49"/>
      <c r="R7" s="49"/>
      <c r="S7" s="49"/>
      <c r="T7" s="49"/>
      <c r="U7" s="49"/>
      <c r="V7" s="49"/>
      <c r="W7" s="49"/>
      <c r="X7" s="49"/>
    </row>
    <row r="8" spans="1:25" ht="14.4" x14ac:dyDescent="0.25">
      <c r="A8" s="46" t="s">
        <v>80</v>
      </c>
      <c r="B8" s="49"/>
      <c r="C8" s="49"/>
      <c r="D8" s="49"/>
      <c r="E8" s="49"/>
      <c r="F8" s="49"/>
      <c r="G8" s="49"/>
      <c r="H8" s="49"/>
      <c r="I8" s="49"/>
      <c r="J8" s="49"/>
      <c r="K8" s="49"/>
      <c r="L8" s="49"/>
      <c r="M8" s="49"/>
      <c r="N8" s="49"/>
      <c r="O8" s="49"/>
      <c r="P8" s="49"/>
      <c r="Q8" s="49"/>
      <c r="R8" s="49"/>
      <c r="S8" s="49"/>
      <c r="T8" s="49"/>
      <c r="U8" s="49"/>
      <c r="V8" s="49"/>
      <c r="W8" s="49"/>
      <c r="X8" s="49"/>
    </row>
    <row r="9" spans="1:25" ht="14.4" x14ac:dyDescent="0.25">
      <c r="A9" s="46" t="s">
        <v>81</v>
      </c>
      <c r="B9" s="49"/>
      <c r="C9" s="49"/>
      <c r="D9" s="49"/>
      <c r="E9" s="49"/>
      <c r="F9" s="49"/>
      <c r="G9" s="49"/>
      <c r="H9" s="49"/>
      <c r="I9" s="49"/>
      <c r="J9" s="49"/>
      <c r="K9" s="49"/>
      <c r="L9" s="49"/>
      <c r="M9" s="49"/>
      <c r="N9" s="49"/>
      <c r="O9" s="49"/>
      <c r="P9" s="49"/>
      <c r="Q9" s="49"/>
      <c r="R9" s="49"/>
      <c r="S9" s="49"/>
      <c r="T9" s="49"/>
      <c r="U9" s="49"/>
      <c r="V9" s="49"/>
      <c r="W9" s="49"/>
      <c r="X9" s="49"/>
    </row>
    <row r="10" spans="1:25" ht="14.4" x14ac:dyDescent="0.25">
      <c r="A10" s="46" t="s">
        <v>82</v>
      </c>
      <c r="B10" s="49"/>
      <c r="C10" s="49"/>
      <c r="D10" s="49"/>
      <c r="E10" s="49"/>
      <c r="F10" s="49"/>
      <c r="G10" s="49"/>
      <c r="H10" s="49"/>
      <c r="I10" s="49"/>
      <c r="J10" s="49"/>
      <c r="K10" s="49"/>
      <c r="L10" s="49"/>
      <c r="M10" s="49"/>
      <c r="N10" s="49"/>
      <c r="O10" s="49"/>
      <c r="P10" s="49"/>
      <c r="Q10" s="49"/>
      <c r="R10" s="49"/>
      <c r="S10" s="49"/>
      <c r="T10" s="49"/>
      <c r="U10" s="49"/>
      <c r="V10" s="49"/>
      <c r="W10" s="49"/>
      <c r="X10" s="49"/>
    </row>
    <row r="11" spans="1:25" ht="14.4" x14ac:dyDescent="0.25">
      <c r="A11" s="46" t="s">
        <v>141</v>
      </c>
      <c r="B11" s="49"/>
      <c r="C11" s="49"/>
      <c r="D11" s="49"/>
      <c r="E11" s="49"/>
      <c r="F11" s="49"/>
      <c r="G11" s="49"/>
      <c r="H11" s="49"/>
      <c r="I11" s="49"/>
      <c r="J11" s="49"/>
      <c r="K11" s="49"/>
      <c r="L11" s="49"/>
      <c r="M11" s="49"/>
      <c r="N11" s="49"/>
      <c r="O11" s="49"/>
      <c r="P11" s="49"/>
      <c r="Q11" s="49"/>
      <c r="R11" s="49"/>
      <c r="S11" s="49"/>
      <c r="T11" s="49"/>
      <c r="U11" s="49"/>
      <c r="V11" s="49"/>
      <c r="W11" s="49"/>
      <c r="X11" s="49"/>
    </row>
    <row r="12" spans="1:25" ht="14.4" x14ac:dyDescent="0.25">
      <c r="A12" s="46" t="s">
        <v>142</v>
      </c>
      <c r="B12" s="49"/>
      <c r="C12" s="49"/>
      <c r="D12" s="49"/>
      <c r="E12" s="49"/>
      <c r="F12" s="49"/>
      <c r="G12" s="49"/>
      <c r="H12" s="49"/>
      <c r="I12" s="49"/>
      <c r="J12" s="49"/>
      <c r="K12" s="49"/>
      <c r="L12" s="49"/>
      <c r="M12" s="49"/>
      <c r="N12" s="49"/>
      <c r="O12" s="49"/>
      <c r="P12" s="49"/>
      <c r="Q12" s="49"/>
      <c r="R12" s="49"/>
      <c r="S12" s="49"/>
      <c r="T12" s="49"/>
      <c r="U12" s="49"/>
      <c r="V12" s="49"/>
      <c r="W12" s="49"/>
      <c r="X12" s="49"/>
    </row>
    <row r="13" spans="1:25" ht="15" customHeight="1" x14ac:dyDescent="0.25">
      <c r="A13" s="46" t="s">
        <v>143</v>
      </c>
      <c r="B13" s="49"/>
      <c r="C13" s="49"/>
      <c r="D13" s="49"/>
      <c r="E13" s="49"/>
      <c r="F13" s="49"/>
      <c r="G13" s="49"/>
      <c r="H13" s="49"/>
      <c r="I13" s="49"/>
      <c r="J13" s="49"/>
      <c r="K13" s="49"/>
      <c r="L13" s="49"/>
      <c r="M13" s="49"/>
      <c r="N13" s="49"/>
      <c r="O13" s="49"/>
      <c r="P13" s="49"/>
      <c r="Q13" s="49"/>
      <c r="R13" s="49"/>
      <c r="S13" s="49"/>
      <c r="T13" s="49"/>
      <c r="U13" s="49"/>
      <c r="V13" s="49"/>
      <c r="W13" s="49"/>
      <c r="X13" s="49"/>
    </row>
    <row r="14" spans="1:25" ht="24.75" customHeight="1" x14ac:dyDescent="0.25">
      <c r="A14" s="116" t="s">
        <v>83</v>
      </c>
      <c r="B14" s="116"/>
      <c r="C14" s="116"/>
      <c r="D14" s="116"/>
      <c r="E14" s="116"/>
      <c r="F14" s="116"/>
      <c r="G14" s="116"/>
      <c r="H14" s="116"/>
      <c r="I14" s="116"/>
      <c r="J14" s="116"/>
      <c r="K14" s="116"/>
      <c r="L14" s="116"/>
      <c r="M14" s="116"/>
      <c r="N14" s="116"/>
      <c r="O14" s="116"/>
      <c r="P14" s="49"/>
      <c r="Q14" s="49"/>
      <c r="R14" s="49"/>
      <c r="S14" s="49"/>
      <c r="T14" s="49"/>
      <c r="U14" s="49"/>
      <c r="V14" s="49"/>
      <c r="W14" s="49"/>
      <c r="X14" s="49"/>
    </row>
    <row r="15" spans="1:25" ht="13.8" x14ac:dyDescent="0.25">
      <c r="A15" s="116" t="s">
        <v>84</v>
      </c>
      <c r="B15" s="116"/>
      <c r="C15" s="116"/>
      <c r="D15" s="116"/>
      <c r="E15" s="116"/>
      <c r="F15" s="49"/>
      <c r="G15" s="49"/>
      <c r="H15" s="49"/>
      <c r="I15" s="49"/>
      <c r="J15" s="49"/>
      <c r="K15" s="49"/>
      <c r="L15" s="49"/>
      <c r="M15" s="49"/>
      <c r="N15" s="49"/>
      <c r="O15" s="49"/>
      <c r="P15" s="49"/>
      <c r="Q15" s="49"/>
      <c r="R15" s="49"/>
      <c r="S15" s="49"/>
      <c r="T15" s="49"/>
      <c r="U15" s="49"/>
      <c r="V15" s="49"/>
      <c r="W15" s="49"/>
      <c r="X15" s="49"/>
    </row>
    <row r="16" spans="1:25" ht="14.4" x14ac:dyDescent="0.25">
      <c r="A16" s="46" t="s">
        <v>85</v>
      </c>
      <c r="B16" s="49"/>
      <c r="C16" s="49"/>
      <c r="D16" s="49"/>
      <c r="E16" s="49"/>
      <c r="F16" s="49"/>
      <c r="G16" s="49"/>
      <c r="H16" s="49"/>
      <c r="I16" s="49"/>
      <c r="J16" s="49"/>
      <c r="K16" s="49"/>
      <c r="L16" s="49"/>
      <c r="M16" s="49"/>
      <c r="N16" s="49"/>
      <c r="O16" s="49"/>
      <c r="P16" s="49"/>
      <c r="Q16" s="49"/>
      <c r="R16" s="49"/>
      <c r="S16" s="49"/>
      <c r="T16" s="49"/>
      <c r="U16" s="49"/>
      <c r="V16" s="49"/>
      <c r="W16" s="49"/>
      <c r="X16" s="49"/>
    </row>
    <row r="17" spans="1:24" ht="14.4" x14ac:dyDescent="0.25">
      <c r="A17" s="46" t="s">
        <v>86</v>
      </c>
      <c r="B17" s="49"/>
      <c r="C17" s="49"/>
      <c r="D17" s="49"/>
      <c r="E17" s="49"/>
      <c r="F17" s="49"/>
      <c r="G17" s="49"/>
      <c r="H17" s="49"/>
      <c r="I17" s="49"/>
      <c r="J17" s="49"/>
      <c r="K17" s="49"/>
      <c r="L17" s="49"/>
      <c r="M17" s="49"/>
      <c r="N17" s="49"/>
      <c r="O17" s="49"/>
      <c r="P17" s="49"/>
      <c r="Q17" s="49"/>
      <c r="R17" s="49"/>
      <c r="S17" s="49"/>
      <c r="T17" s="49"/>
      <c r="U17" s="49"/>
      <c r="V17" s="49"/>
      <c r="W17" s="49"/>
      <c r="X17" s="49"/>
    </row>
    <row r="18" spans="1:24" ht="14.4" x14ac:dyDescent="0.25">
      <c r="A18" s="46" t="s">
        <v>180</v>
      </c>
      <c r="B18" s="78"/>
      <c r="C18" s="78"/>
      <c r="D18" s="49"/>
      <c r="E18" s="49"/>
      <c r="F18" s="49"/>
      <c r="G18" s="49"/>
      <c r="H18" s="49"/>
      <c r="I18" s="49"/>
      <c r="J18" s="49"/>
      <c r="K18" s="49"/>
      <c r="L18" s="49"/>
      <c r="M18" s="49"/>
      <c r="N18" s="49"/>
      <c r="O18" s="49"/>
      <c r="P18" s="49"/>
      <c r="Q18" s="49"/>
      <c r="R18" s="49"/>
      <c r="S18" s="49"/>
      <c r="T18" s="49"/>
      <c r="U18" s="49"/>
      <c r="V18" s="49"/>
      <c r="W18" s="49"/>
      <c r="X18" s="49"/>
    </row>
    <row r="19" spans="1:24" ht="14.4" x14ac:dyDescent="0.25">
      <c r="A19" s="46" t="s">
        <v>181</v>
      </c>
      <c r="B19" s="49"/>
      <c r="C19" s="49"/>
      <c r="D19" s="49"/>
      <c r="E19" s="49"/>
      <c r="F19" s="49"/>
      <c r="G19" s="49"/>
      <c r="H19" s="49"/>
      <c r="I19" s="49"/>
      <c r="J19" s="49"/>
      <c r="K19" s="49"/>
      <c r="L19" s="49"/>
      <c r="M19" s="49"/>
      <c r="N19" s="49"/>
      <c r="O19" s="49"/>
      <c r="P19" s="49"/>
      <c r="Q19" s="49"/>
      <c r="R19" s="49"/>
      <c r="S19" s="49"/>
      <c r="T19" s="49"/>
      <c r="U19" s="49"/>
      <c r="V19" s="49"/>
      <c r="W19" s="49"/>
      <c r="X19" s="49"/>
    </row>
    <row r="20" spans="1:24" ht="14.4" x14ac:dyDescent="0.25">
      <c r="A20" s="46" t="s">
        <v>87</v>
      </c>
      <c r="B20" s="49"/>
      <c r="C20" s="49"/>
      <c r="D20" s="49"/>
      <c r="E20" s="49"/>
      <c r="F20" s="49"/>
      <c r="G20" s="49"/>
      <c r="H20" s="49"/>
      <c r="I20" s="49"/>
      <c r="J20" s="49"/>
      <c r="K20" s="49"/>
      <c r="L20" s="49"/>
      <c r="M20" s="49"/>
      <c r="N20" s="49"/>
      <c r="O20" s="49"/>
      <c r="P20" s="49"/>
      <c r="Q20" s="49"/>
      <c r="R20" s="49"/>
      <c r="S20" s="49"/>
      <c r="T20" s="49"/>
      <c r="U20" s="49"/>
      <c r="V20" s="49"/>
      <c r="W20" s="49"/>
      <c r="X20" s="49"/>
    </row>
    <row r="21" spans="1:24" ht="24" customHeight="1" x14ac:dyDescent="0.25">
      <c r="A21" s="116" t="s">
        <v>88</v>
      </c>
      <c r="B21" s="116"/>
      <c r="C21" s="116"/>
      <c r="D21" s="116"/>
      <c r="E21" s="116"/>
      <c r="F21" s="116"/>
      <c r="G21" s="49"/>
      <c r="H21" s="49"/>
      <c r="I21" s="49"/>
      <c r="J21" s="49"/>
      <c r="K21" s="49"/>
      <c r="L21" s="49"/>
      <c r="M21" s="49"/>
      <c r="N21" s="49"/>
      <c r="O21" s="49"/>
      <c r="P21" s="49"/>
      <c r="Q21" s="49"/>
      <c r="R21" s="49"/>
      <c r="S21" s="49"/>
      <c r="T21" s="49"/>
      <c r="U21" s="49"/>
      <c r="V21" s="49"/>
      <c r="W21" s="49"/>
      <c r="X21" s="49"/>
    </row>
    <row r="22" spans="1:24" ht="14.4" x14ac:dyDescent="0.25">
      <c r="A22" s="46" t="s">
        <v>89</v>
      </c>
      <c r="B22" s="49"/>
      <c r="C22" s="49"/>
      <c r="D22" s="49"/>
      <c r="E22" s="49"/>
      <c r="F22" s="49"/>
      <c r="G22" s="49"/>
      <c r="H22" s="49"/>
      <c r="I22" s="49"/>
      <c r="J22" s="49"/>
      <c r="K22" s="49"/>
      <c r="L22" s="49"/>
      <c r="M22" s="49"/>
      <c r="N22" s="49"/>
      <c r="O22" s="49"/>
      <c r="P22" s="49"/>
      <c r="Q22" s="49"/>
      <c r="R22" s="49"/>
      <c r="S22" s="49"/>
      <c r="T22" s="49"/>
      <c r="U22" s="49"/>
      <c r="V22" s="49"/>
      <c r="W22" s="49"/>
      <c r="X22" s="49"/>
    </row>
    <row r="23" spans="1:24" ht="14.4" x14ac:dyDescent="0.25">
      <c r="A23" s="46" t="s">
        <v>90</v>
      </c>
      <c r="B23" s="78"/>
      <c r="C23" s="49"/>
      <c r="D23" s="49"/>
      <c r="E23" s="49"/>
      <c r="F23" s="49"/>
      <c r="G23" s="49"/>
      <c r="H23" s="49"/>
      <c r="I23" s="49"/>
      <c r="J23" s="49"/>
      <c r="K23" s="49"/>
      <c r="L23" s="49"/>
      <c r="M23" s="49"/>
      <c r="N23" s="49"/>
      <c r="O23" s="49"/>
      <c r="P23" s="49"/>
      <c r="Q23" s="49"/>
      <c r="R23" s="49"/>
      <c r="S23" s="49"/>
      <c r="T23" s="49"/>
      <c r="U23" s="49"/>
      <c r="V23" s="49"/>
      <c r="W23" s="49"/>
      <c r="X23" s="49"/>
    </row>
    <row r="24" spans="1:24" ht="14.4" x14ac:dyDescent="0.25">
      <c r="A24" s="46" t="s">
        <v>91</v>
      </c>
      <c r="B24" s="49"/>
      <c r="C24" s="49"/>
      <c r="D24" s="49"/>
      <c r="E24" s="49"/>
      <c r="F24" s="49"/>
      <c r="G24" s="49"/>
      <c r="H24" s="49"/>
      <c r="I24" s="49"/>
      <c r="J24" s="49"/>
      <c r="K24" s="49"/>
      <c r="L24" s="49"/>
      <c r="M24" s="49"/>
      <c r="N24" s="49"/>
      <c r="O24" s="49"/>
      <c r="P24" s="49"/>
      <c r="Q24" s="49"/>
      <c r="R24" s="49"/>
      <c r="S24" s="49"/>
      <c r="T24" s="49"/>
      <c r="U24" s="49"/>
      <c r="V24" s="49"/>
      <c r="W24" s="49"/>
      <c r="X24" s="49"/>
    </row>
    <row r="25" spans="1:24" ht="14.4" x14ac:dyDescent="0.25">
      <c r="A25" s="46" t="s">
        <v>92</v>
      </c>
      <c r="B25" s="49"/>
      <c r="C25" s="49"/>
      <c r="D25" s="49"/>
      <c r="E25" s="49"/>
      <c r="F25" s="49"/>
      <c r="G25" s="49"/>
      <c r="H25" s="49"/>
      <c r="I25" s="49"/>
      <c r="J25" s="49"/>
      <c r="K25" s="49"/>
      <c r="L25" s="49"/>
      <c r="M25" s="49"/>
      <c r="N25" s="49"/>
      <c r="O25" s="49"/>
      <c r="P25" s="49"/>
      <c r="Q25" s="49"/>
      <c r="R25" s="49"/>
      <c r="S25" s="49"/>
      <c r="T25" s="49"/>
      <c r="U25" s="49"/>
      <c r="V25" s="49"/>
      <c r="W25" s="49"/>
      <c r="X25" s="49"/>
    </row>
    <row r="26" spans="1:24" ht="14.4" x14ac:dyDescent="0.25">
      <c r="A26" s="46" t="s">
        <v>93</v>
      </c>
      <c r="B26" s="49"/>
      <c r="C26" s="49"/>
      <c r="D26" s="49"/>
      <c r="E26" s="49"/>
      <c r="F26" s="49"/>
      <c r="G26" s="49"/>
      <c r="H26" s="49"/>
      <c r="I26" s="49"/>
      <c r="J26" s="49"/>
      <c r="K26" s="49"/>
      <c r="L26" s="49"/>
      <c r="M26" s="49"/>
      <c r="N26" s="49"/>
      <c r="O26" s="49"/>
      <c r="P26" s="49"/>
      <c r="Q26" s="49"/>
      <c r="R26" s="49"/>
      <c r="S26" s="49"/>
      <c r="T26" s="49"/>
      <c r="U26" s="49"/>
      <c r="V26" s="49"/>
      <c r="W26" s="49"/>
      <c r="X26" s="49"/>
    </row>
    <row r="27" spans="1:24" ht="21" customHeight="1" x14ac:dyDescent="0.25">
      <c r="A27" s="116" t="s">
        <v>171</v>
      </c>
      <c r="B27" s="116"/>
      <c r="C27" s="116"/>
      <c r="D27" s="116"/>
      <c r="E27" s="116"/>
      <c r="F27" s="116"/>
      <c r="G27" s="116"/>
      <c r="H27" s="49"/>
      <c r="I27" s="49"/>
      <c r="J27" s="49"/>
      <c r="K27" s="49"/>
      <c r="L27" s="49"/>
      <c r="M27" s="49"/>
      <c r="N27" s="49"/>
      <c r="O27" s="49"/>
      <c r="P27" s="49"/>
      <c r="Q27" s="49"/>
      <c r="R27" s="49"/>
      <c r="S27" s="49"/>
      <c r="T27" s="49"/>
      <c r="U27" s="49"/>
      <c r="V27" s="49"/>
      <c r="W27" s="49"/>
      <c r="X27" s="49"/>
    </row>
    <row r="28" spans="1:24" ht="14.4" x14ac:dyDescent="0.25">
      <c r="A28" s="46" t="s">
        <v>94</v>
      </c>
      <c r="B28" s="49"/>
      <c r="C28" s="49"/>
      <c r="D28" s="49"/>
      <c r="E28" s="49"/>
      <c r="F28" s="49"/>
      <c r="G28" s="49"/>
      <c r="H28" s="49"/>
      <c r="I28" s="49"/>
      <c r="J28" s="49"/>
      <c r="K28" s="49"/>
      <c r="L28" s="49"/>
      <c r="M28" s="49"/>
      <c r="N28" s="49"/>
      <c r="O28" s="49"/>
      <c r="P28" s="49"/>
      <c r="Q28" s="49"/>
      <c r="R28" s="49"/>
      <c r="S28" s="49"/>
      <c r="T28" s="49"/>
      <c r="U28" s="49"/>
      <c r="V28" s="49"/>
      <c r="W28" s="49"/>
      <c r="X28" s="49"/>
    </row>
    <row r="29" spans="1:24" ht="14.4" x14ac:dyDescent="0.25">
      <c r="A29" s="46" t="s">
        <v>95</v>
      </c>
      <c r="B29" s="49"/>
      <c r="C29" s="49"/>
      <c r="D29" s="49"/>
      <c r="E29" s="49"/>
      <c r="F29" s="49"/>
      <c r="G29" s="49"/>
      <c r="H29" s="49"/>
      <c r="I29" s="49"/>
      <c r="J29" s="49"/>
      <c r="K29" s="49"/>
      <c r="L29" s="49"/>
      <c r="M29" s="49"/>
      <c r="N29" s="49"/>
      <c r="O29" s="49"/>
      <c r="P29" s="49"/>
      <c r="Q29" s="49"/>
      <c r="R29" s="49"/>
      <c r="S29" s="49"/>
      <c r="T29" s="49"/>
      <c r="U29" s="49"/>
      <c r="V29" s="49"/>
      <c r="W29" s="49"/>
      <c r="X29" s="49"/>
    </row>
    <row r="30" spans="1:24" ht="14.4" x14ac:dyDescent="0.25">
      <c r="A30" s="46" t="s">
        <v>96</v>
      </c>
      <c r="B30" s="49"/>
      <c r="C30" s="49"/>
      <c r="D30" s="49"/>
      <c r="E30" s="49"/>
      <c r="F30" s="49"/>
      <c r="G30" s="49"/>
      <c r="H30" s="49"/>
      <c r="I30" s="49"/>
      <c r="J30" s="49"/>
      <c r="K30" s="49"/>
      <c r="L30" s="49"/>
      <c r="M30" s="49"/>
      <c r="N30" s="49"/>
      <c r="O30" s="49"/>
      <c r="P30" s="49"/>
      <c r="Q30" s="49"/>
      <c r="R30" s="49"/>
      <c r="S30" s="49"/>
      <c r="T30" s="49"/>
      <c r="U30" s="49"/>
      <c r="V30" s="49"/>
      <c r="W30" s="49"/>
      <c r="X30" s="49"/>
    </row>
    <row r="31" spans="1:24" ht="13.8" x14ac:dyDescent="0.25">
      <c r="A31" s="47" t="s">
        <v>97</v>
      </c>
      <c r="B31" s="49"/>
      <c r="C31" s="49"/>
      <c r="D31" s="49"/>
      <c r="E31" s="49"/>
      <c r="F31" s="49"/>
      <c r="G31" s="49"/>
      <c r="H31" s="49"/>
      <c r="I31" s="49"/>
      <c r="J31" s="49"/>
      <c r="K31" s="49"/>
      <c r="L31" s="49"/>
      <c r="M31" s="49"/>
      <c r="N31" s="49"/>
      <c r="O31" s="49"/>
      <c r="P31" s="49"/>
      <c r="Q31" s="49"/>
      <c r="R31" s="49"/>
      <c r="S31" s="49"/>
      <c r="T31" s="49"/>
      <c r="U31" s="49"/>
      <c r="V31" s="49"/>
      <c r="W31" s="49"/>
      <c r="X31" s="49"/>
    </row>
    <row r="32" spans="1:24" ht="13.8" x14ac:dyDescent="0.25">
      <c r="A32" s="47" t="s">
        <v>98</v>
      </c>
      <c r="B32" s="49"/>
      <c r="C32" s="49"/>
      <c r="D32" s="49"/>
      <c r="E32" s="49"/>
      <c r="F32" s="49"/>
      <c r="G32" s="49"/>
      <c r="H32" s="49"/>
      <c r="I32" s="49"/>
      <c r="J32" s="49"/>
      <c r="K32" s="49"/>
      <c r="L32" s="49"/>
      <c r="M32" s="49"/>
      <c r="N32" s="49"/>
      <c r="O32" s="49"/>
      <c r="P32" s="49"/>
      <c r="Q32" s="49"/>
      <c r="R32" s="49"/>
      <c r="S32" s="49"/>
      <c r="T32" s="49"/>
      <c r="U32" s="49"/>
      <c r="V32" s="49"/>
      <c r="W32" s="49"/>
      <c r="X32" s="49"/>
    </row>
    <row r="33" spans="1:24" ht="13.8" x14ac:dyDescent="0.25">
      <c r="A33" s="47" t="s">
        <v>99</v>
      </c>
      <c r="B33" s="49"/>
      <c r="C33" s="49"/>
      <c r="D33" s="49"/>
      <c r="E33" s="49"/>
      <c r="F33" s="49"/>
      <c r="G33" s="49"/>
      <c r="H33" s="49"/>
      <c r="I33" s="49"/>
      <c r="J33" s="49"/>
      <c r="K33" s="49"/>
      <c r="L33" s="49"/>
      <c r="M33" s="49"/>
      <c r="N33" s="49"/>
      <c r="O33" s="49"/>
      <c r="P33" s="49"/>
      <c r="Q33" s="49"/>
      <c r="R33" s="49"/>
      <c r="S33" s="49"/>
      <c r="T33" s="49"/>
      <c r="U33" s="49"/>
      <c r="V33" s="49"/>
      <c r="W33" s="49"/>
      <c r="X33" s="49"/>
    </row>
    <row r="34" spans="1:24" ht="13.8" x14ac:dyDescent="0.25">
      <c r="A34" s="47" t="s">
        <v>183</v>
      </c>
      <c r="B34" s="80" t="s">
        <v>182</v>
      </c>
      <c r="C34" s="52"/>
      <c r="D34" s="52"/>
      <c r="E34" s="52"/>
      <c r="F34" s="49"/>
      <c r="G34" s="49"/>
      <c r="H34" s="49"/>
      <c r="I34" s="49"/>
      <c r="J34" s="49"/>
      <c r="K34" s="49"/>
      <c r="L34" s="49"/>
      <c r="M34" s="49"/>
      <c r="N34" s="49"/>
      <c r="O34" s="49"/>
      <c r="P34" s="49"/>
      <c r="Q34" s="49"/>
      <c r="R34" s="49"/>
      <c r="S34" s="49"/>
      <c r="T34" s="49"/>
      <c r="U34" s="49"/>
      <c r="V34" s="49"/>
      <c r="W34" s="49"/>
      <c r="X34" s="49"/>
    </row>
    <row r="35" spans="1:24" ht="21" customHeight="1" x14ac:dyDescent="0.25">
      <c r="A35" s="116" t="s">
        <v>100</v>
      </c>
      <c r="B35" s="116"/>
      <c r="C35" s="116"/>
      <c r="D35" s="116"/>
      <c r="E35" s="116"/>
      <c r="F35" s="49"/>
      <c r="G35" s="49"/>
      <c r="H35" s="49"/>
      <c r="I35" s="49"/>
      <c r="J35" s="49"/>
      <c r="K35" s="49"/>
      <c r="L35" s="49"/>
      <c r="M35" s="49"/>
      <c r="N35" s="49"/>
      <c r="O35" s="49"/>
      <c r="P35" s="49"/>
      <c r="Q35" s="49"/>
      <c r="R35" s="49"/>
      <c r="S35" s="49"/>
      <c r="T35" s="49"/>
      <c r="U35" s="49"/>
      <c r="V35" s="49"/>
      <c r="W35" s="49"/>
      <c r="X35" s="49"/>
    </row>
    <row r="36" spans="1:24" ht="14.4" x14ac:dyDescent="0.25">
      <c r="A36" s="46" t="s">
        <v>101</v>
      </c>
      <c r="B36" s="49"/>
      <c r="C36" s="49"/>
      <c r="D36" s="49"/>
      <c r="E36" s="49"/>
      <c r="F36" s="49"/>
      <c r="G36" s="49"/>
      <c r="H36" s="49"/>
      <c r="I36" s="49"/>
      <c r="J36" s="49"/>
      <c r="K36" s="49"/>
      <c r="L36" s="49"/>
      <c r="M36" s="49"/>
      <c r="N36" s="49"/>
      <c r="O36" s="49"/>
      <c r="P36" s="49"/>
      <c r="Q36" s="49"/>
      <c r="R36" s="49"/>
      <c r="S36" s="49"/>
      <c r="T36" s="49"/>
      <c r="U36" s="49"/>
      <c r="V36" s="49"/>
      <c r="W36" s="49"/>
      <c r="X36" s="49"/>
    </row>
    <row r="37" spans="1:24" ht="14.4" x14ac:dyDescent="0.25">
      <c r="A37" s="46" t="s">
        <v>184</v>
      </c>
      <c r="B37" s="49"/>
      <c r="C37" s="49"/>
      <c r="D37" s="49"/>
      <c r="E37" s="49"/>
      <c r="F37" s="49"/>
      <c r="G37" s="49"/>
      <c r="H37" s="49"/>
      <c r="I37" s="49"/>
      <c r="J37" s="49"/>
      <c r="K37" s="49"/>
      <c r="L37" s="49"/>
      <c r="M37" s="49"/>
      <c r="N37" s="49"/>
      <c r="O37" s="49"/>
      <c r="P37" s="49"/>
      <c r="Q37" s="49"/>
      <c r="R37" s="49"/>
      <c r="S37" s="49"/>
      <c r="T37" s="49"/>
      <c r="U37" s="49"/>
      <c r="V37" s="49"/>
      <c r="W37" s="49"/>
      <c r="X37" s="49"/>
    </row>
    <row r="38" spans="1:24" ht="24" customHeight="1" x14ac:dyDescent="0.25">
      <c r="A38" s="116" t="s">
        <v>102</v>
      </c>
      <c r="B38" s="116"/>
      <c r="C38" s="116"/>
      <c r="D38" s="116"/>
      <c r="E38" s="116"/>
      <c r="F38" s="49"/>
      <c r="G38" s="49"/>
      <c r="H38" s="49"/>
      <c r="I38" s="49"/>
      <c r="J38" s="49"/>
      <c r="K38" s="49"/>
      <c r="L38" s="49"/>
      <c r="M38" s="49"/>
      <c r="N38" s="49"/>
      <c r="O38" s="49"/>
      <c r="P38" s="49"/>
      <c r="Q38" s="49"/>
      <c r="R38" s="49"/>
      <c r="S38" s="49"/>
      <c r="T38" s="49"/>
      <c r="U38" s="49"/>
      <c r="V38" s="49"/>
      <c r="W38" s="49"/>
      <c r="X38" s="49"/>
    </row>
    <row r="39" spans="1:24" ht="14.4" x14ac:dyDescent="0.25">
      <c r="A39" s="46" t="s">
        <v>103</v>
      </c>
      <c r="B39" s="49"/>
      <c r="C39" s="49"/>
      <c r="D39" s="49"/>
      <c r="E39" s="49"/>
      <c r="F39" s="49"/>
      <c r="G39" s="49"/>
      <c r="H39" s="49"/>
      <c r="I39" s="49"/>
      <c r="J39" s="49"/>
      <c r="K39" s="49"/>
      <c r="L39" s="49"/>
      <c r="M39" s="49"/>
      <c r="N39" s="49"/>
      <c r="O39" s="49"/>
      <c r="P39" s="49"/>
      <c r="Q39" s="49"/>
      <c r="R39" s="49"/>
      <c r="S39" s="49"/>
      <c r="T39" s="49"/>
      <c r="U39" s="49"/>
      <c r="V39" s="49"/>
      <c r="W39" s="49"/>
      <c r="X39" s="49"/>
    </row>
    <row r="40" spans="1:24" ht="14.4" x14ac:dyDescent="0.25">
      <c r="A40" s="46" t="s">
        <v>104</v>
      </c>
      <c r="B40" s="49"/>
      <c r="C40" s="49"/>
      <c r="D40" s="49"/>
      <c r="E40" s="49"/>
      <c r="F40" s="49"/>
      <c r="G40" s="49"/>
      <c r="H40" s="49"/>
      <c r="I40" s="49"/>
      <c r="J40" s="49"/>
      <c r="K40" s="49"/>
      <c r="L40" s="49"/>
      <c r="M40" s="49"/>
      <c r="N40" s="49"/>
      <c r="O40" s="49"/>
      <c r="P40" s="49"/>
      <c r="Q40" s="49"/>
      <c r="R40" s="49"/>
      <c r="S40" s="49"/>
      <c r="T40" s="49"/>
      <c r="U40" s="49"/>
      <c r="V40" s="49"/>
      <c r="W40" s="49"/>
      <c r="X40" s="49"/>
    </row>
    <row r="41" spans="1:24" ht="14.4" x14ac:dyDescent="0.25">
      <c r="A41" s="46" t="s">
        <v>105</v>
      </c>
      <c r="B41" s="49"/>
      <c r="C41" s="49"/>
      <c r="D41" s="49"/>
      <c r="E41" s="49"/>
      <c r="F41" s="49"/>
      <c r="G41" s="49"/>
      <c r="H41" s="49"/>
      <c r="I41" s="49"/>
      <c r="J41" s="49"/>
      <c r="K41" s="49"/>
      <c r="L41" s="49"/>
      <c r="M41" s="49"/>
      <c r="N41" s="49"/>
      <c r="O41" s="49"/>
      <c r="P41" s="49"/>
      <c r="Q41" s="49"/>
      <c r="R41" s="49"/>
      <c r="S41" s="49"/>
      <c r="T41" s="49"/>
      <c r="U41" s="49"/>
      <c r="V41" s="49"/>
      <c r="W41" s="49"/>
      <c r="X41" s="49"/>
    </row>
    <row r="42" spans="1:24" ht="14.4" x14ac:dyDescent="0.25">
      <c r="A42" s="46" t="s">
        <v>106</v>
      </c>
      <c r="B42" s="49"/>
      <c r="C42" s="49"/>
      <c r="D42" s="49"/>
      <c r="E42" s="49"/>
      <c r="F42" s="49"/>
      <c r="G42" s="49"/>
      <c r="H42" s="49"/>
      <c r="I42" s="49"/>
      <c r="J42" s="49"/>
      <c r="K42" s="49"/>
      <c r="L42" s="49"/>
      <c r="M42" s="49"/>
      <c r="N42" s="49"/>
      <c r="O42" s="49"/>
      <c r="P42" s="49"/>
      <c r="Q42" s="49"/>
      <c r="R42" s="49"/>
      <c r="S42" s="49"/>
      <c r="T42" s="49"/>
      <c r="U42" s="49"/>
      <c r="V42" s="49"/>
      <c r="W42" s="49"/>
      <c r="X42" s="49"/>
    </row>
    <row r="43" spans="1:24" ht="14.4" x14ac:dyDescent="0.25">
      <c r="A43" s="46" t="s">
        <v>107</v>
      </c>
      <c r="B43" s="49"/>
      <c r="C43" s="49"/>
      <c r="D43" s="49"/>
      <c r="E43" s="49"/>
      <c r="F43" s="49"/>
      <c r="G43" s="49"/>
      <c r="H43" s="49"/>
      <c r="I43" s="49"/>
      <c r="J43" s="49"/>
      <c r="K43" s="49"/>
      <c r="L43" s="49"/>
      <c r="M43" s="49"/>
      <c r="N43" s="49"/>
      <c r="O43" s="49"/>
      <c r="P43" s="49"/>
      <c r="Q43" s="49"/>
      <c r="R43" s="49"/>
      <c r="S43" s="49"/>
      <c r="T43" s="49"/>
      <c r="U43" s="49"/>
      <c r="V43" s="49"/>
      <c r="W43" s="49"/>
      <c r="X43" s="49"/>
    </row>
    <row r="44" spans="1:24" ht="21" customHeight="1" x14ac:dyDescent="0.25">
      <c r="A44" s="116" t="s">
        <v>170</v>
      </c>
      <c r="B44" s="116"/>
      <c r="C44" s="116"/>
      <c r="D44" s="116"/>
      <c r="E44" s="116"/>
      <c r="F44" s="116"/>
      <c r="G44" s="49"/>
      <c r="H44" s="49"/>
      <c r="I44" s="49"/>
      <c r="J44" s="49"/>
      <c r="K44" s="49"/>
      <c r="L44" s="49"/>
      <c r="M44" s="49"/>
      <c r="N44" s="49"/>
      <c r="O44" s="49"/>
      <c r="P44" s="49"/>
      <c r="Q44" s="49"/>
      <c r="R44" s="49"/>
      <c r="S44" s="49"/>
      <c r="T44" s="49"/>
      <c r="U44" s="49"/>
      <c r="V44" s="49"/>
      <c r="W44" s="49"/>
      <c r="X44" s="49"/>
    </row>
    <row r="45" spans="1:24" ht="14.4" x14ac:dyDescent="0.25">
      <c r="A45" s="46" t="s">
        <v>108</v>
      </c>
      <c r="B45" s="49"/>
      <c r="C45" s="49"/>
      <c r="D45" s="49"/>
      <c r="E45" s="49"/>
      <c r="F45" s="49"/>
      <c r="G45" s="49"/>
      <c r="H45" s="49"/>
      <c r="I45" s="49"/>
      <c r="J45" s="49"/>
      <c r="K45" s="49"/>
      <c r="L45" s="49"/>
      <c r="M45" s="49"/>
      <c r="N45" s="49"/>
      <c r="O45" s="49"/>
      <c r="P45" s="49"/>
      <c r="Q45" s="49"/>
      <c r="R45" s="49"/>
      <c r="S45" s="49"/>
      <c r="T45" s="49"/>
      <c r="U45" s="49"/>
      <c r="V45" s="49"/>
      <c r="W45" s="49"/>
      <c r="X45" s="49"/>
    </row>
    <row r="46" spans="1:24" ht="14.4" x14ac:dyDescent="0.25">
      <c r="A46" s="46" t="s">
        <v>109</v>
      </c>
      <c r="B46" s="49"/>
      <c r="C46" s="49"/>
      <c r="D46" s="49"/>
      <c r="E46" s="49"/>
      <c r="F46" s="49"/>
      <c r="G46" s="49"/>
      <c r="H46" s="49"/>
      <c r="I46" s="49"/>
      <c r="J46" s="49"/>
      <c r="K46" s="49"/>
      <c r="L46" s="49"/>
      <c r="M46" s="49"/>
      <c r="N46" s="49"/>
      <c r="O46" s="49"/>
      <c r="P46" s="49"/>
      <c r="Q46" s="49"/>
      <c r="R46" s="49"/>
      <c r="S46" s="49"/>
      <c r="T46" s="49"/>
      <c r="U46" s="49"/>
      <c r="V46" s="49"/>
      <c r="W46" s="49"/>
      <c r="X46" s="49"/>
    </row>
    <row r="47" spans="1:24" ht="14.4" x14ac:dyDescent="0.25">
      <c r="A47" s="46" t="s">
        <v>110</v>
      </c>
      <c r="B47" s="49"/>
      <c r="C47" s="49"/>
      <c r="D47" s="49"/>
      <c r="E47" s="49"/>
      <c r="F47" s="49"/>
      <c r="G47" s="49"/>
      <c r="H47" s="49"/>
      <c r="I47" s="49"/>
      <c r="J47" s="49"/>
      <c r="K47" s="49"/>
      <c r="L47" s="49"/>
      <c r="M47" s="49"/>
      <c r="N47" s="49"/>
      <c r="O47" s="49"/>
      <c r="P47" s="49"/>
      <c r="Q47" s="49"/>
      <c r="R47" s="49"/>
      <c r="S47" s="49"/>
      <c r="T47" s="49"/>
      <c r="U47" s="49"/>
      <c r="V47" s="49"/>
      <c r="W47" s="49"/>
      <c r="X47" s="49"/>
    </row>
    <row r="48" spans="1:24" ht="14.4" x14ac:dyDescent="0.25">
      <c r="A48" s="46" t="s">
        <v>111</v>
      </c>
      <c r="B48" s="49"/>
      <c r="C48" s="49"/>
      <c r="D48" s="49"/>
      <c r="E48" s="49"/>
      <c r="F48" s="49"/>
      <c r="G48" s="49"/>
      <c r="H48" s="49"/>
      <c r="I48" s="49"/>
      <c r="J48" s="49"/>
      <c r="K48" s="49"/>
      <c r="L48" s="49"/>
      <c r="M48" s="49"/>
      <c r="N48" s="49"/>
      <c r="O48" s="49"/>
      <c r="P48" s="49"/>
      <c r="Q48" s="49"/>
      <c r="R48" s="49"/>
      <c r="S48" s="49"/>
      <c r="T48" s="49"/>
      <c r="U48" s="49"/>
      <c r="V48" s="49"/>
      <c r="W48" s="49"/>
      <c r="X48" s="49"/>
    </row>
    <row r="49" spans="1:24" ht="14.4" x14ac:dyDescent="0.25">
      <c r="A49" s="46" t="s">
        <v>144</v>
      </c>
      <c r="B49" s="49"/>
      <c r="C49" s="49"/>
      <c r="D49" s="49"/>
      <c r="E49" s="49"/>
      <c r="F49" s="49"/>
      <c r="G49" s="49"/>
      <c r="H49" s="49"/>
      <c r="I49" s="49"/>
      <c r="J49" s="49"/>
      <c r="K49" s="49"/>
      <c r="L49" s="49"/>
      <c r="M49" s="49"/>
      <c r="N49" s="49"/>
      <c r="O49" s="49"/>
      <c r="P49" s="49"/>
      <c r="Q49" s="49"/>
      <c r="R49" s="49"/>
      <c r="S49" s="49"/>
      <c r="T49" s="49"/>
      <c r="U49" s="49"/>
      <c r="V49" s="49"/>
      <c r="W49" s="49"/>
      <c r="X49" s="49"/>
    </row>
    <row r="50" spans="1:24" ht="24" customHeight="1" x14ac:dyDescent="0.25">
      <c r="A50" s="116" t="s">
        <v>169</v>
      </c>
      <c r="B50" s="116"/>
      <c r="C50" s="116"/>
      <c r="D50" s="116"/>
      <c r="E50" s="116"/>
      <c r="F50" s="116"/>
      <c r="G50" s="49"/>
      <c r="H50" s="49"/>
      <c r="I50" s="49"/>
      <c r="J50" s="49"/>
      <c r="K50" s="49"/>
      <c r="L50" s="49"/>
      <c r="M50" s="49"/>
      <c r="N50" s="49"/>
      <c r="O50" s="49"/>
      <c r="P50" s="49"/>
      <c r="Q50" s="49"/>
      <c r="R50" s="49"/>
      <c r="S50" s="49"/>
      <c r="T50" s="49"/>
      <c r="U50" s="49"/>
      <c r="V50" s="49"/>
      <c r="W50" s="49"/>
      <c r="X50" s="49"/>
    </row>
    <row r="51" spans="1:24" ht="14.4" x14ac:dyDescent="0.25">
      <c r="A51" s="46" t="s">
        <v>112</v>
      </c>
      <c r="B51" s="49"/>
      <c r="C51" s="49"/>
      <c r="D51" s="49"/>
      <c r="E51" s="49"/>
      <c r="F51" s="49"/>
      <c r="G51" s="49"/>
      <c r="H51" s="49"/>
      <c r="I51" s="49"/>
      <c r="J51" s="49"/>
      <c r="K51" s="49"/>
      <c r="L51" s="49"/>
      <c r="M51" s="49"/>
      <c r="N51" s="49"/>
      <c r="O51" s="49"/>
      <c r="P51" s="49"/>
      <c r="Q51" s="49"/>
      <c r="R51" s="49"/>
      <c r="S51" s="49"/>
      <c r="T51" s="49"/>
      <c r="U51" s="49"/>
      <c r="V51" s="49"/>
      <c r="W51" s="49"/>
      <c r="X51" s="49"/>
    </row>
    <row r="52" spans="1:24" ht="14.4" x14ac:dyDescent="0.25">
      <c r="A52" s="46" t="s">
        <v>113</v>
      </c>
      <c r="B52" s="49"/>
      <c r="C52" s="49"/>
      <c r="D52" s="49"/>
      <c r="E52" s="49"/>
      <c r="F52" s="49"/>
      <c r="G52" s="49"/>
      <c r="H52" s="49"/>
      <c r="I52" s="49"/>
      <c r="J52" s="49"/>
      <c r="K52" s="49"/>
      <c r="L52" s="49"/>
      <c r="M52" s="49"/>
      <c r="N52" s="49"/>
      <c r="O52" s="49"/>
      <c r="P52" s="49"/>
      <c r="Q52" s="49"/>
      <c r="R52" s="49"/>
      <c r="S52" s="49"/>
      <c r="T52" s="49"/>
      <c r="U52" s="49"/>
      <c r="V52" s="49"/>
      <c r="W52" s="49"/>
      <c r="X52" s="49"/>
    </row>
    <row r="53" spans="1:24" ht="14.4" x14ac:dyDescent="0.25">
      <c r="A53" s="46" t="s">
        <v>145</v>
      </c>
      <c r="B53" s="49"/>
      <c r="C53" s="49"/>
      <c r="D53" s="49"/>
      <c r="E53" s="49"/>
      <c r="F53" s="49"/>
      <c r="G53" s="49"/>
      <c r="H53" s="49"/>
      <c r="I53" s="49"/>
      <c r="J53" s="49"/>
      <c r="K53" s="49"/>
      <c r="L53" s="49"/>
      <c r="M53" s="49"/>
      <c r="N53" s="49"/>
      <c r="O53" s="49"/>
      <c r="P53" s="49"/>
      <c r="Q53" s="49"/>
      <c r="R53" s="49"/>
      <c r="S53" s="49"/>
      <c r="T53" s="49"/>
      <c r="U53" s="49"/>
      <c r="V53" s="49"/>
      <c r="W53" s="49"/>
      <c r="X53" s="49"/>
    </row>
    <row r="54" spans="1:24" x14ac:dyDescent="0.25">
      <c r="B54" s="49"/>
      <c r="C54" s="49"/>
      <c r="D54" s="49"/>
      <c r="E54" s="49"/>
      <c r="F54" s="49"/>
      <c r="G54" s="49"/>
      <c r="H54" s="49"/>
      <c r="I54" s="49"/>
      <c r="J54" s="49"/>
      <c r="K54" s="49"/>
      <c r="L54" s="49"/>
      <c r="M54" s="49"/>
      <c r="N54" s="49"/>
      <c r="O54" s="49"/>
      <c r="P54" s="49"/>
      <c r="Q54" s="49"/>
      <c r="R54" s="49"/>
      <c r="S54" s="49"/>
      <c r="T54" s="49"/>
      <c r="U54" s="49"/>
      <c r="V54" s="49"/>
      <c r="W54" s="49"/>
      <c r="X54" s="49"/>
    </row>
    <row r="55" spans="1:24" x14ac:dyDescent="0.25">
      <c r="A55" s="4" t="s">
        <v>74</v>
      </c>
      <c r="E55" s="49"/>
      <c r="F55" s="49"/>
      <c r="G55" s="49"/>
      <c r="H55" s="49"/>
      <c r="I55" s="49"/>
      <c r="J55" s="49"/>
      <c r="K55" s="49"/>
      <c r="L55" s="49"/>
      <c r="M55" s="49"/>
      <c r="N55" s="49"/>
      <c r="O55" s="49"/>
      <c r="P55" s="49"/>
      <c r="Q55" s="49"/>
      <c r="R55" s="49"/>
      <c r="S55" s="49"/>
      <c r="T55" s="49"/>
      <c r="U55" s="49"/>
      <c r="V55" s="49"/>
      <c r="W55" s="49"/>
      <c r="X55" s="49"/>
    </row>
    <row r="56" spans="1:24" x14ac:dyDescent="0.25">
      <c r="A56" s="67"/>
      <c r="B56" s="118" t="s">
        <v>148</v>
      </c>
      <c r="C56" s="118"/>
      <c r="D56" s="118"/>
      <c r="E56" s="118"/>
      <c r="F56" s="118"/>
      <c r="G56" s="118"/>
      <c r="H56" s="118"/>
      <c r="I56" s="69"/>
      <c r="J56" s="69"/>
      <c r="K56" s="69"/>
      <c r="L56" s="69"/>
    </row>
    <row r="57" spans="1:24" x14ac:dyDescent="0.25">
      <c r="A57" s="67"/>
      <c r="B57" s="118" t="s">
        <v>160</v>
      </c>
      <c r="C57" s="118"/>
      <c r="D57" s="118"/>
      <c r="E57" s="118"/>
      <c r="F57" s="118"/>
      <c r="G57" s="118"/>
      <c r="H57" s="118"/>
      <c r="I57" s="69"/>
      <c r="J57" s="69"/>
      <c r="K57" s="69"/>
      <c r="L57" s="69"/>
    </row>
    <row r="58" spans="1:24" x14ac:dyDescent="0.25">
      <c r="A58" s="67"/>
      <c r="B58" s="118" t="s">
        <v>150</v>
      </c>
      <c r="C58" s="118"/>
      <c r="D58" s="118"/>
      <c r="E58" s="118"/>
      <c r="F58" s="118"/>
      <c r="G58" s="118"/>
      <c r="H58" s="69"/>
      <c r="I58" s="69"/>
      <c r="J58" s="69"/>
      <c r="K58" s="69"/>
      <c r="L58" s="75"/>
      <c r="M58" s="76"/>
      <c r="N58" s="76"/>
      <c r="O58" s="76"/>
      <c r="P58" s="76"/>
      <c r="Q58" s="76"/>
      <c r="R58" s="76"/>
      <c r="S58" s="76"/>
      <c r="T58" s="76"/>
    </row>
    <row r="59" spans="1:24" x14ac:dyDescent="0.25">
      <c r="A59" s="67"/>
      <c r="B59" s="118" t="s">
        <v>151</v>
      </c>
      <c r="C59" s="118"/>
      <c r="D59" s="118"/>
      <c r="E59" s="118"/>
      <c r="F59" s="118"/>
      <c r="G59" s="118"/>
      <c r="H59" s="69"/>
      <c r="I59" s="69"/>
      <c r="J59" s="69"/>
      <c r="K59" s="69"/>
      <c r="L59" s="69"/>
    </row>
    <row r="60" spans="1:24" x14ac:dyDescent="0.25">
      <c r="A60" s="67"/>
      <c r="B60" s="118" t="s">
        <v>161</v>
      </c>
      <c r="C60" s="118"/>
      <c r="D60" s="118"/>
      <c r="E60" s="118"/>
      <c r="F60" s="118"/>
      <c r="G60" s="69"/>
      <c r="H60" s="69"/>
      <c r="I60" s="69"/>
      <c r="J60" s="69"/>
      <c r="K60" s="69"/>
      <c r="L60" s="69"/>
    </row>
    <row r="61" spans="1:24" x14ac:dyDescent="0.25">
      <c r="A61" s="67"/>
      <c r="B61" s="118" t="s">
        <v>162</v>
      </c>
      <c r="C61" s="118"/>
      <c r="D61" s="118"/>
      <c r="E61" s="118"/>
      <c r="F61" s="118"/>
      <c r="G61" s="118"/>
      <c r="H61" s="118"/>
      <c r="I61" s="118"/>
      <c r="J61" s="118"/>
      <c r="K61" s="118"/>
      <c r="L61" s="118"/>
    </row>
    <row r="62" spans="1:24" x14ac:dyDescent="0.25">
      <c r="A62" s="67"/>
      <c r="B62" s="118" t="s">
        <v>163</v>
      </c>
      <c r="C62" s="118"/>
      <c r="D62" s="118"/>
      <c r="E62" s="118"/>
      <c r="F62" s="118"/>
      <c r="G62" s="118"/>
      <c r="H62" s="118"/>
      <c r="I62" s="69"/>
      <c r="J62" s="69"/>
      <c r="K62" s="69"/>
      <c r="L62" s="69"/>
    </row>
    <row r="63" spans="1:24" x14ac:dyDescent="0.25">
      <c r="A63" s="67"/>
      <c r="B63" s="54"/>
      <c r="C63" s="20"/>
      <c r="D63" s="20"/>
      <c r="E63" s="20"/>
      <c r="F63" s="20"/>
      <c r="G63" s="20"/>
      <c r="H63" s="20"/>
      <c r="I63" s="20"/>
      <c r="J63" s="20"/>
      <c r="K63" s="20"/>
      <c r="L63" s="67"/>
    </row>
    <row r="64" spans="1:24" x14ac:dyDescent="0.25">
      <c r="A64" s="67"/>
      <c r="B64" s="67"/>
      <c r="C64" s="67"/>
      <c r="D64" s="67"/>
      <c r="E64" s="67"/>
      <c r="F64" s="67"/>
      <c r="G64" s="67"/>
      <c r="H64" s="67"/>
      <c r="I64" s="67"/>
      <c r="J64" s="67"/>
      <c r="K64" s="67"/>
      <c r="L64" s="67"/>
    </row>
  </sheetData>
  <mergeCells count="23">
    <mergeCell ref="A35:E35"/>
    <mergeCell ref="A38:E38"/>
    <mergeCell ref="A7:C7"/>
    <mergeCell ref="A14:O14"/>
    <mergeCell ref="A15:E15"/>
    <mergeCell ref="A21:F21"/>
    <mergeCell ref="A27:G27"/>
    <mergeCell ref="B62:H62"/>
    <mergeCell ref="A3:O3"/>
    <mergeCell ref="A4:O4"/>
    <mergeCell ref="P4:Q4"/>
    <mergeCell ref="A5:O5"/>
    <mergeCell ref="P5:Y5"/>
    <mergeCell ref="A6:O6"/>
    <mergeCell ref="P6:Y6"/>
    <mergeCell ref="B57:H57"/>
    <mergeCell ref="B58:G58"/>
    <mergeCell ref="B59:G59"/>
    <mergeCell ref="B60:F60"/>
    <mergeCell ref="B61:L61"/>
    <mergeCell ref="B56:H56"/>
    <mergeCell ref="A50:F50"/>
    <mergeCell ref="A44:F44"/>
  </mergeCells>
  <hyperlinks>
    <hyperlink ref="B56" r:id="rId1" display="Dental Record Keeping Standards: A consensus approach" xr:uid="{87EE8053-8060-4FE0-BE30-DEA352D52B48}"/>
    <hyperlink ref="B57" r:id="rId2" display="Clinical Examination and Record Keeping Good Practice Guidelines" xr:uid="{6F9F738E-92FD-4BD6-ACDA-8B23688F093F}"/>
    <hyperlink ref="B58" r:id="rId3" display="BPE Guidelines 2019 (BSP Clinical Guidelines)" xr:uid="{04CEBF20-663E-47AA-9E0D-8455EBEAAB2B}"/>
    <hyperlink ref="B59" r:id="rId4" display="BSP Flowchart Implementation the 2017 Classification" xr:uid="{1E177524-36E9-49DC-8810-24767FF18B98}"/>
    <hyperlink ref="B60" r:id="rId5" display="BSP Guidelines for Periodontal Patients Referral" xr:uid="{4A8E7E45-0EAD-46C5-ABA2-2830701B58C1}"/>
    <hyperlink ref="B61" r:id="rId6" display="Guidelines for Periodontal Screening and Management of Children and Adolescents Under 18 Years of Age" xr:uid="{E1A2D3B3-6AB6-4882-9C26-44597AC2B6B6}"/>
    <hyperlink ref="B62" r:id="rId7" display="Delivering better oral health: an evidence-based toolkit for prevention" xr:uid="{8261FC4F-B980-448E-8AAC-A4443CFE5E28}"/>
  </hyperlinks>
  <pageMargins left="0.7" right="0.7" top="0.75" bottom="0.75" header="0.3" footer="0.3"/>
  <pageSetup paperSize="9" orientation="portrait" r:id="rId8"/>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E2709-00F5-45C5-8CEA-E46B46FD0C64}">
  <dimension ref="A1:S21"/>
  <sheetViews>
    <sheetView workbookViewId="0">
      <selection activeCell="D18" sqref="D18"/>
    </sheetView>
  </sheetViews>
  <sheetFormatPr defaultRowHeight="13.2" x14ac:dyDescent="0.25"/>
  <sheetData>
    <row r="1" spans="1:19" ht="13.8" x14ac:dyDescent="0.25">
      <c r="A1" s="48" t="s">
        <v>121</v>
      </c>
    </row>
    <row r="2" spans="1:19" ht="13.8" x14ac:dyDescent="0.25">
      <c r="A2" s="121" t="s">
        <v>122</v>
      </c>
      <c r="B2" s="121"/>
      <c r="C2" s="121"/>
      <c r="D2" s="121"/>
      <c r="E2" s="121"/>
      <c r="F2" s="121"/>
      <c r="G2" s="121"/>
      <c r="H2" s="121"/>
      <c r="I2" s="121"/>
      <c r="J2" s="121"/>
      <c r="K2" s="121"/>
    </row>
    <row r="3" spans="1:19" ht="13.8" x14ac:dyDescent="0.25">
      <c r="A3" s="45" t="s">
        <v>123</v>
      </c>
    </row>
    <row r="4" spans="1:19" ht="27.75" customHeight="1" x14ac:dyDescent="0.25">
      <c r="A4" s="44" t="s">
        <v>124</v>
      </c>
    </row>
    <row r="5" spans="1:19" ht="13.8" x14ac:dyDescent="0.25">
      <c r="A5" s="45" t="s">
        <v>125</v>
      </c>
    </row>
    <row r="6" spans="1:19" ht="13.8" x14ac:dyDescent="0.25">
      <c r="A6" s="45" t="s">
        <v>126</v>
      </c>
    </row>
    <row r="7" spans="1:19" ht="13.8" x14ac:dyDescent="0.25">
      <c r="A7" s="45" t="s">
        <v>127</v>
      </c>
    </row>
    <row r="8" spans="1:19" ht="29.25" customHeight="1" x14ac:dyDescent="0.25">
      <c r="A8" s="44" t="s">
        <v>128</v>
      </c>
    </row>
    <row r="9" spans="1:19" ht="13.8" x14ac:dyDescent="0.25">
      <c r="A9" s="45" t="s">
        <v>129</v>
      </c>
    </row>
    <row r="10" spans="1:19" ht="13.8" x14ac:dyDescent="0.25">
      <c r="A10" s="45" t="s">
        <v>130</v>
      </c>
    </row>
    <row r="11" spans="1:19" ht="13.8" x14ac:dyDescent="0.25">
      <c r="A11" s="45" t="s">
        <v>131</v>
      </c>
    </row>
    <row r="12" spans="1:19" ht="39.75" customHeight="1" x14ac:dyDescent="0.25">
      <c r="A12" s="122" t="s">
        <v>172</v>
      </c>
      <c r="B12" s="122"/>
      <c r="C12" s="122"/>
      <c r="D12" s="122"/>
      <c r="E12" s="122"/>
      <c r="F12" s="122"/>
      <c r="G12" s="122"/>
      <c r="H12" s="122"/>
      <c r="I12" s="122"/>
      <c r="J12" s="122"/>
      <c r="K12" s="122"/>
      <c r="L12" s="122"/>
      <c r="M12" s="122"/>
      <c r="N12" s="122"/>
      <c r="O12" s="122"/>
      <c r="P12" s="122"/>
      <c r="Q12" s="77"/>
      <c r="R12" s="77"/>
      <c r="S12" s="77"/>
    </row>
    <row r="15" spans="1:19" x14ac:dyDescent="0.25">
      <c r="A15" s="4" t="s">
        <v>74</v>
      </c>
      <c r="C15" s="68"/>
    </row>
    <row r="16" spans="1:19" x14ac:dyDescent="0.25">
      <c r="B16" s="120" t="s">
        <v>158</v>
      </c>
      <c r="C16" s="120"/>
      <c r="D16" s="120"/>
      <c r="E16" s="120"/>
      <c r="F16" s="120"/>
      <c r="G16" s="120"/>
      <c r="H16" s="120"/>
      <c r="I16" s="120"/>
      <c r="J16" s="120"/>
      <c r="K16" s="120"/>
      <c r="L16" s="120"/>
      <c r="M16" s="120"/>
      <c r="N16" s="120"/>
    </row>
    <row r="17" spans="3:4" x14ac:dyDescent="0.25">
      <c r="C17" s="51"/>
      <c r="D17" s="51"/>
    </row>
    <row r="18" spans="3:4" x14ac:dyDescent="0.25">
      <c r="C18" s="51"/>
      <c r="D18" s="51"/>
    </row>
    <row r="19" spans="3:4" x14ac:dyDescent="0.25">
      <c r="C19" s="51"/>
      <c r="D19" s="51"/>
    </row>
    <row r="20" spans="3:4" x14ac:dyDescent="0.25">
      <c r="C20" s="51"/>
      <c r="D20" s="51"/>
    </row>
    <row r="21" spans="3:4" x14ac:dyDescent="0.25">
      <c r="C21" s="51"/>
      <c r="D21" s="51"/>
    </row>
  </sheetData>
  <mergeCells count="3">
    <mergeCell ref="B16:N16"/>
    <mergeCell ref="A2:K2"/>
    <mergeCell ref="A12:P12"/>
  </mergeCells>
  <hyperlinks>
    <hyperlink ref="B16" r:id="rId1" display="https://www.bsperio.org.uk/professionals/publications" xr:uid="{755CCB02-3009-4E05-9B77-F72B6AEFF89B}"/>
  </hyperlinks>
  <pageMargins left="0.7" right="0.7" top="0.75" bottom="0.75" header="0.3" footer="0.3"/>
  <pageSetup paperSize="9" orientation="portrait"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56A3-C3A2-4CCA-9459-17ABF898D2C4}">
  <dimension ref="A1:N18"/>
  <sheetViews>
    <sheetView workbookViewId="0">
      <selection activeCell="M22" sqref="M22"/>
    </sheetView>
  </sheetViews>
  <sheetFormatPr defaultRowHeight="13.2" x14ac:dyDescent="0.25"/>
  <sheetData>
    <row r="1" spans="1:14" ht="13.8" x14ac:dyDescent="0.25">
      <c r="A1" s="48" t="s">
        <v>132</v>
      </c>
    </row>
    <row r="2" spans="1:14" ht="13.8" x14ac:dyDescent="0.25">
      <c r="A2" s="121" t="s">
        <v>122</v>
      </c>
      <c r="B2" s="121"/>
      <c r="C2" s="121"/>
      <c r="D2" s="121"/>
      <c r="E2" s="121"/>
      <c r="F2" s="121"/>
      <c r="G2" s="121"/>
      <c r="H2" s="121"/>
      <c r="I2" s="121"/>
      <c r="J2" s="121"/>
      <c r="K2" s="121"/>
    </row>
    <row r="3" spans="1:14" ht="13.8" x14ac:dyDescent="0.25">
      <c r="A3" s="45" t="s">
        <v>133</v>
      </c>
    </row>
    <row r="4" spans="1:14" ht="13.8" x14ac:dyDescent="0.25">
      <c r="A4" s="45" t="s">
        <v>134</v>
      </c>
    </row>
    <row r="5" spans="1:14" ht="13.8" x14ac:dyDescent="0.25">
      <c r="A5" s="45" t="s">
        <v>129</v>
      </c>
    </row>
    <row r="6" spans="1:14" ht="13.8" x14ac:dyDescent="0.25">
      <c r="A6" s="45" t="s">
        <v>135</v>
      </c>
    </row>
    <row r="7" spans="1:14" ht="13.8" x14ac:dyDescent="0.25">
      <c r="A7" s="45" t="s">
        <v>136</v>
      </c>
    </row>
    <row r="8" spans="1:14" ht="13.8" x14ac:dyDescent="0.25">
      <c r="A8" s="45" t="s">
        <v>131</v>
      </c>
    </row>
    <row r="13" spans="1:14" x14ac:dyDescent="0.25">
      <c r="A13" s="4" t="s">
        <v>74</v>
      </c>
      <c r="E13" s="51"/>
    </row>
    <row r="14" spans="1:14" x14ac:dyDescent="0.25">
      <c r="B14" s="120" t="s">
        <v>158</v>
      </c>
      <c r="C14" s="120"/>
      <c r="D14" s="120"/>
      <c r="E14" s="120"/>
      <c r="F14" s="120"/>
      <c r="G14" s="120"/>
      <c r="H14" s="120"/>
      <c r="I14" s="120"/>
      <c r="J14" s="120"/>
      <c r="K14" s="120"/>
      <c r="L14" s="120"/>
      <c r="M14" s="120"/>
      <c r="N14" s="120"/>
    </row>
    <row r="15" spans="1:14" x14ac:dyDescent="0.25">
      <c r="D15" s="51"/>
      <c r="E15" s="51"/>
    </row>
    <row r="16" spans="1:14" x14ac:dyDescent="0.25">
      <c r="D16" s="51"/>
      <c r="E16" s="51"/>
    </row>
    <row r="17" spans="4:5" x14ac:dyDescent="0.25">
      <c r="D17" s="51"/>
      <c r="E17" s="51"/>
    </row>
    <row r="18" spans="4:5" x14ac:dyDescent="0.25">
      <c r="D18" s="51"/>
      <c r="E18" s="51"/>
    </row>
  </sheetData>
  <mergeCells count="2">
    <mergeCell ref="A2:K2"/>
    <mergeCell ref="B14:N14"/>
  </mergeCells>
  <hyperlinks>
    <hyperlink ref="B14" r:id="rId1" display="https://www.bsperio.org.uk/professionals/publications" xr:uid="{E259DB10-9445-48CF-99F3-4E8EA43AFC4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64798-D30B-4C20-A844-2DC2D2EB4C13}">
  <dimension ref="A1:J14"/>
  <sheetViews>
    <sheetView workbookViewId="0">
      <selection activeCell="L22" sqref="L22"/>
    </sheetView>
  </sheetViews>
  <sheetFormatPr defaultRowHeight="13.2" x14ac:dyDescent="0.25"/>
  <sheetData>
    <row r="1" spans="1:10" ht="13.8" x14ac:dyDescent="0.25">
      <c r="A1" s="44" t="s">
        <v>157</v>
      </c>
    </row>
    <row r="2" spans="1:10" ht="13.8" x14ac:dyDescent="0.25">
      <c r="A2" s="45" t="s">
        <v>146</v>
      </c>
    </row>
    <row r="3" spans="1:10" ht="13.8" x14ac:dyDescent="0.25">
      <c r="A3" s="45" t="s">
        <v>147</v>
      </c>
    </row>
    <row r="4" spans="1:10" ht="13.8" x14ac:dyDescent="0.25">
      <c r="A4" s="79" t="s">
        <v>175</v>
      </c>
      <c r="B4" s="54"/>
    </row>
    <row r="5" spans="1:10" ht="13.8" x14ac:dyDescent="0.25">
      <c r="A5" s="79"/>
      <c r="B5" s="54"/>
    </row>
    <row r="6" spans="1:10" x14ac:dyDescent="0.25">
      <c r="A6" s="4" t="s">
        <v>74</v>
      </c>
    </row>
    <row r="7" spans="1:10" x14ac:dyDescent="0.25">
      <c r="B7" s="123" t="s">
        <v>168</v>
      </c>
      <c r="C7" s="124"/>
      <c r="D7" s="124"/>
      <c r="E7" s="124"/>
      <c r="F7" s="124"/>
      <c r="G7" s="124"/>
      <c r="H7" s="124"/>
      <c r="I7" s="124"/>
      <c r="J7" s="124"/>
    </row>
    <row r="8" spans="1:10" x14ac:dyDescent="0.25">
      <c r="B8" s="125" t="s">
        <v>164</v>
      </c>
      <c r="C8" s="126"/>
      <c r="D8" s="126"/>
      <c r="E8" s="69"/>
      <c r="F8" s="69"/>
      <c r="G8" s="69"/>
      <c r="H8" s="69"/>
      <c r="I8" s="69"/>
      <c r="J8" s="69"/>
    </row>
    <row r="9" spans="1:10" x14ac:dyDescent="0.25">
      <c r="B9" s="127" t="s">
        <v>165</v>
      </c>
      <c r="C9" s="128"/>
      <c r="D9" s="128"/>
      <c r="E9" s="128"/>
      <c r="F9" s="69"/>
      <c r="G9" s="69"/>
      <c r="H9" s="69"/>
      <c r="I9" s="69"/>
      <c r="J9" s="69"/>
    </row>
    <row r="10" spans="1:10" x14ac:dyDescent="0.25">
      <c r="B10" s="74"/>
      <c r="C10" s="73"/>
      <c r="D10" s="72"/>
      <c r="E10" s="69"/>
      <c r="F10" s="69"/>
      <c r="G10" s="69"/>
      <c r="H10" s="69"/>
      <c r="I10" s="69"/>
      <c r="J10" s="69"/>
    </row>
    <row r="11" spans="1:10" x14ac:dyDescent="0.25">
      <c r="B11" s="66"/>
      <c r="C11" s="55"/>
      <c r="D11" s="51"/>
    </row>
    <row r="12" spans="1:10" x14ac:dyDescent="0.25">
      <c r="B12" s="51"/>
      <c r="C12" s="51"/>
      <c r="D12" s="51"/>
    </row>
    <row r="14" spans="1:10" x14ac:dyDescent="0.25">
      <c r="G14" s="20" t="s">
        <v>174</v>
      </c>
    </row>
  </sheetData>
  <mergeCells count="3">
    <mergeCell ref="B7:J7"/>
    <mergeCell ref="B8:D8"/>
    <mergeCell ref="B9:E9"/>
  </mergeCells>
  <hyperlinks>
    <hyperlink ref="B7" r:id="rId1" display="https://www.legislation.gov.uk/uksi/2005/3361/pdfs/uksi_20053361_en.pdf" xr:uid="{B2DF4F32-42C4-48B1-A3B8-D869B7E56825}"/>
    <hyperlink ref="B8" r:id="rId2" display="NHS charges " xr:uid="{BDBDD8E6-CDE7-47A6-818E-5F04F3001F5C}"/>
    <hyperlink ref="B9" r:id="rId3" display="Correct band claim" xr:uid="{B0EBAF2E-A934-447E-874D-4E1913A8D6F2}"/>
  </hyperlinks>
  <pageMargins left="0.7" right="0.7" top="0.75" bottom="0.75" header="0.3" footer="0.3"/>
  <pageSetup paperSize="9" orientation="portrait" horizontalDpi="300" verticalDpi="30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Record Audit</vt:lpstr>
      <vt:lpstr>Misc</vt:lpstr>
      <vt:lpstr>Step 1 of Care Criteria</vt:lpstr>
      <vt:lpstr>Assessment &amp; Diagnosis Criteria</vt:lpstr>
      <vt:lpstr>Step 2&amp;3 of Care Criteria</vt:lpstr>
      <vt:lpstr>Step 4 of Care </vt:lpstr>
      <vt:lpstr>NHS Regs &amp; Cost</vt:lpstr>
      <vt:lpstr>'Record Audit'!_Hlk77584309</vt:lpstr>
      <vt:lpstr>'Assessment &amp; Diagnosis Criteria'!_Hlk77846537</vt:lpstr>
      <vt:lpstr>band</vt:lpstr>
      <vt:lpstr>Banding</vt:lpstr>
      <vt:lpstr>'Record Audit'!Codes</vt:lpstr>
      <vt:lpstr>Codes</vt:lpstr>
      <vt:lpstr>Consultation</vt:lpstr>
      <vt:lpstr>'Record Audit'!Print_Area</vt:lpstr>
      <vt:lpstr>Score</vt:lpstr>
      <vt:lpstr>scores</vt:lpstr>
      <vt:lpstr>scoring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QiO Compliance Audit</dc:title>
  <dc:subject>Level 1</dc:subject>
  <dc:creator>lynn</dc:creator>
  <cp:lastModifiedBy>Jenny Houghton</cp:lastModifiedBy>
  <cp:lastPrinted>2019-09-04T14:20:35Z</cp:lastPrinted>
  <dcterms:created xsi:type="dcterms:W3CDTF">2005-07-19T12:25:53Z</dcterms:created>
  <dcterms:modified xsi:type="dcterms:W3CDTF">2022-07-01T12:24:49Z</dcterms:modified>
</cp:coreProperties>
</file>