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080" activeTab="0"/>
  </bookViews>
  <sheets>
    <sheet name="Endocrine" sheetId="1" r:id="rId1"/>
    <sheet name="Sub-paragraph - Items Table" sheetId="2" r:id="rId2"/>
    <sheet name="Sub-paragraph - NIC Table" sheetId="3" r:id="rId3"/>
  </sheets>
  <definedNames/>
  <calcPr fullCalcOnLoad="1"/>
</workbook>
</file>

<file path=xl/sharedStrings.xml><?xml version="1.0" encoding="utf-8"?>
<sst xmlns="http://schemas.openxmlformats.org/spreadsheetml/2006/main" count="38" uniqueCount="22">
  <si>
    <t>BNF Name</t>
  </si>
  <si>
    <t>Total Items</t>
  </si>
  <si>
    <t>Difference</t>
  </si>
  <si>
    <t>% Change</t>
  </si>
  <si>
    <t>Total Endocrine</t>
  </si>
  <si>
    <t>Total NIC</t>
  </si>
  <si>
    <t>Endocrine - Top 10 sub-paragraphs based on Items</t>
  </si>
  <si>
    <t>Endocrine - Top 10 sub-paragraphs based on NIC</t>
  </si>
  <si>
    <t>Year to Dec 11</t>
  </si>
  <si>
    <t>Year to Dec 10</t>
  </si>
  <si>
    <t>Thyroid Hormones</t>
  </si>
  <si>
    <t>Biguanides</t>
  </si>
  <si>
    <t>Biphosphonates and Other Drugs</t>
  </si>
  <si>
    <t>Sulfonylureas</t>
  </si>
  <si>
    <t>Use of Corticosteroids</t>
  </si>
  <si>
    <t>Diabetic Diagnostic &amp; Monitoring Agents</t>
  </si>
  <si>
    <t>Intermediate And Long-Acting Insulins</t>
  </si>
  <si>
    <t>Other Antidiabetic Drugs</t>
  </si>
  <si>
    <t>Male Sex Hormones And Antagonists</t>
  </si>
  <si>
    <t>Oestrogens And Hrt</t>
  </si>
  <si>
    <t>Short-Acting Insulins</t>
  </si>
  <si>
    <t>Hypothalamic&amp;Ant Pituit Hormone&amp;Antioest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</si>
</sst>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"/>
    <numFmt numFmtId="166" formatCode="&quot;£&quot;#,##0.00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[$-809]dd\ mmmm\ 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[Red]\-#,##0.00\ 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8" fontId="4" fillId="0" borderId="1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Prescribing of and Spending on Endocrine (by month)</a:t>
            </a:r>
          </a:p>
        </c:rich>
      </c:tx>
      <c:layout>
        <c:manualLayout>
          <c:xMode val="factor"/>
          <c:yMode val="factor"/>
          <c:x val="-0.006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8225"/>
          <c:w val="0.9057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5"/>
              <c:pt idx="0">
                <c:v>40148</c:v>
              </c:pt>
              <c:pt idx="1">
                <c:v>40179</c:v>
              </c:pt>
              <c:pt idx="2">
                <c:v>40210</c:v>
              </c:pt>
              <c:pt idx="3">
                <c:v>40238</c:v>
              </c:pt>
              <c:pt idx="4">
                <c:v>40269</c:v>
              </c:pt>
              <c:pt idx="5">
                <c:v>40299</c:v>
              </c:pt>
              <c:pt idx="6">
                <c:v>40330</c:v>
              </c:pt>
              <c:pt idx="7">
                <c:v>40360</c:v>
              </c:pt>
              <c:pt idx="8">
                <c:v>40391</c:v>
              </c:pt>
              <c:pt idx="9">
                <c:v>40422</c:v>
              </c:pt>
              <c:pt idx="10">
                <c:v>40452</c:v>
              </c:pt>
              <c:pt idx="11">
                <c:v>40483</c:v>
              </c:pt>
              <c:pt idx="12">
                <c:v>40513</c:v>
              </c:pt>
              <c:pt idx="13">
                <c:v>40544</c:v>
              </c:pt>
              <c:pt idx="14">
                <c:v>40575</c:v>
              </c:pt>
              <c:pt idx="15">
                <c:v>40603</c:v>
              </c:pt>
              <c:pt idx="16">
                <c:v>40634</c:v>
              </c:pt>
              <c:pt idx="17">
                <c:v>40664</c:v>
              </c:pt>
              <c:pt idx="18">
                <c:v>40695</c:v>
              </c:pt>
              <c:pt idx="19">
                <c:v>40725</c:v>
              </c:pt>
              <c:pt idx="20">
                <c:v>40756</c:v>
              </c:pt>
              <c:pt idx="21">
                <c:v>40787</c:v>
              </c:pt>
              <c:pt idx="22">
                <c:v>40817</c:v>
              </c:pt>
              <c:pt idx="23">
                <c:v>40848</c:v>
              </c:pt>
              <c:pt idx="24">
                <c:v>40878</c:v>
              </c:pt>
            </c:numLit>
          </c:cat>
          <c:val>
            <c:numLit>
              <c:ptCount val="25"/>
              <c:pt idx="0">
                <c:v>7142821</c:v>
              </c:pt>
              <c:pt idx="1">
                <c:v>6382227</c:v>
              </c:pt>
              <c:pt idx="2">
                <c:v>6141117</c:v>
              </c:pt>
              <c:pt idx="3">
                <c:v>7127884</c:v>
              </c:pt>
              <c:pt idx="4">
                <c:v>6772083</c:v>
              </c:pt>
              <c:pt idx="5">
                <c:v>6497485</c:v>
              </c:pt>
              <c:pt idx="6">
                <c:v>6967869</c:v>
              </c:pt>
              <c:pt idx="7">
                <c:v>7148972</c:v>
              </c:pt>
              <c:pt idx="8">
                <c:v>6737142</c:v>
              </c:pt>
              <c:pt idx="9">
                <c:v>7199612</c:v>
              </c:pt>
              <c:pt idx="10">
                <c:v>6863077</c:v>
              </c:pt>
              <c:pt idx="11">
                <c:v>7030106</c:v>
              </c:pt>
              <c:pt idx="12">
                <c:v>7600700</c:v>
              </c:pt>
              <c:pt idx="13">
                <c:v>6792682</c:v>
              </c:pt>
              <c:pt idx="14">
                <c:v>6542640</c:v>
              </c:pt>
              <c:pt idx="15">
                <c:v>7516152</c:v>
              </c:pt>
              <c:pt idx="16">
                <c:v>6785182</c:v>
              </c:pt>
              <c:pt idx="17">
                <c:v>7224221</c:v>
              </c:pt>
              <c:pt idx="18">
                <c:v>7423447</c:v>
              </c:pt>
              <c:pt idx="19">
                <c:v>7268970</c:v>
              </c:pt>
              <c:pt idx="20">
                <c:v>7397186</c:v>
              </c:pt>
              <c:pt idx="21">
                <c:v>7587119</c:v>
              </c:pt>
              <c:pt idx="22">
                <c:v>7160049</c:v>
              </c:pt>
              <c:pt idx="23">
                <c:v>7482228</c:v>
              </c:pt>
              <c:pt idx="24">
                <c:v>7856752</c:v>
              </c:pt>
            </c:numLit>
          </c:val>
        </c:ser>
        <c:gapWidth val="100"/>
        <c:axId val="52908075"/>
        <c:axId val="6410628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25"/>
              <c:pt idx="0">
                <c:v>40148</c:v>
              </c:pt>
              <c:pt idx="1">
                <c:v>40179</c:v>
              </c:pt>
              <c:pt idx="2">
                <c:v>40210</c:v>
              </c:pt>
              <c:pt idx="3">
                <c:v>40238</c:v>
              </c:pt>
              <c:pt idx="4">
                <c:v>40269</c:v>
              </c:pt>
              <c:pt idx="5">
                <c:v>40299</c:v>
              </c:pt>
              <c:pt idx="6">
                <c:v>40330</c:v>
              </c:pt>
              <c:pt idx="7">
                <c:v>40360</c:v>
              </c:pt>
              <c:pt idx="8">
                <c:v>40391</c:v>
              </c:pt>
              <c:pt idx="9">
                <c:v>40422</c:v>
              </c:pt>
              <c:pt idx="10">
                <c:v>40452</c:v>
              </c:pt>
              <c:pt idx="11">
                <c:v>40483</c:v>
              </c:pt>
              <c:pt idx="12">
                <c:v>40513</c:v>
              </c:pt>
              <c:pt idx="13">
                <c:v>40544</c:v>
              </c:pt>
              <c:pt idx="14">
                <c:v>40575</c:v>
              </c:pt>
              <c:pt idx="15">
                <c:v>40603</c:v>
              </c:pt>
              <c:pt idx="16">
                <c:v>40634</c:v>
              </c:pt>
              <c:pt idx="17">
                <c:v>40664</c:v>
              </c:pt>
              <c:pt idx="18">
                <c:v>40695</c:v>
              </c:pt>
              <c:pt idx="19">
                <c:v>40725</c:v>
              </c:pt>
              <c:pt idx="20">
                <c:v>40756</c:v>
              </c:pt>
              <c:pt idx="21">
                <c:v>40787</c:v>
              </c:pt>
              <c:pt idx="22">
                <c:v>40817</c:v>
              </c:pt>
              <c:pt idx="23">
                <c:v>40848</c:v>
              </c:pt>
              <c:pt idx="24">
                <c:v>40878</c:v>
              </c:pt>
            </c:numLit>
          </c:cat>
          <c:val>
            <c:numLit>
              <c:ptCount val="25"/>
              <c:pt idx="0">
                <c:v>88609809.2</c:v>
              </c:pt>
              <c:pt idx="1">
                <c:v>78725925.25</c:v>
              </c:pt>
              <c:pt idx="2">
                <c:v>76506617.46</c:v>
              </c:pt>
              <c:pt idx="3">
                <c:v>88497079.56</c:v>
              </c:pt>
              <c:pt idx="4">
                <c:v>87052303.19</c:v>
              </c:pt>
              <c:pt idx="5">
                <c:v>83448646.98</c:v>
              </c:pt>
              <c:pt idx="6">
                <c:v>88797491.69</c:v>
              </c:pt>
              <c:pt idx="7">
                <c:v>93421316.09</c:v>
              </c:pt>
              <c:pt idx="8">
                <c:v>85907401.48</c:v>
              </c:pt>
              <c:pt idx="9">
                <c:v>92625295.21</c:v>
              </c:pt>
              <c:pt idx="10">
                <c:v>86166016.37</c:v>
              </c:pt>
              <c:pt idx="11">
                <c:v>87783790.6</c:v>
              </c:pt>
              <c:pt idx="12">
                <c:v>95168896.73</c:v>
              </c:pt>
              <c:pt idx="13">
                <c:v>84099062.62</c:v>
              </c:pt>
              <c:pt idx="14">
                <c:v>85013346.13</c:v>
              </c:pt>
              <c:pt idx="15">
                <c:v>94589268.71</c:v>
              </c:pt>
              <c:pt idx="16">
                <c:v>84342722.26</c:v>
              </c:pt>
              <c:pt idx="17">
                <c:v>91231759.21</c:v>
              </c:pt>
              <c:pt idx="18">
                <c:v>93394374.01</c:v>
              </c:pt>
              <c:pt idx="19">
                <c:v>89936063.12</c:v>
              </c:pt>
              <c:pt idx="20">
                <c:v>90248113.67</c:v>
              </c:pt>
              <c:pt idx="21">
                <c:v>93266359.24</c:v>
              </c:pt>
              <c:pt idx="22">
                <c:v>84967915.49</c:v>
              </c:pt>
              <c:pt idx="23">
                <c:v>88270936.53</c:v>
              </c:pt>
              <c:pt idx="24">
                <c:v>93917611.32</c:v>
              </c:pt>
            </c:numLit>
          </c:val>
          <c:smooth val="0"/>
        </c:ser>
        <c:axId val="57695653"/>
        <c:axId val="49498830"/>
      </c:lineChart>
      <c:catAx>
        <c:axId val="5290807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0628"/>
        <c:crosses val="autoZero"/>
        <c:auto val="0"/>
        <c:lblOffset val="100"/>
        <c:tickLblSkip val="1"/>
        <c:noMultiLvlLbl val="0"/>
      </c:catAx>
      <c:valAx>
        <c:axId val="6410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Items (millions)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08075"/>
        <c:crossesAt val="1"/>
        <c:crossBetween val="between"/>
        <c:dispUnits>
          <c:builtInUnit val="millions"/>
        </c:dispUnits>
      </c:valAx>
      <c:catAx>
        <c:axId val="57695653"/>
        <c:scaling>
          <c:orientation val="minMax"/>
        </c:scaling>
        <c:axPos val="b"/>
        <c:delete val="1"/>
        <c:majorTickMark val="out"/>
        <c:minorTickMark val="none"/>
        <c:tickLblPos val="nextTo"/>
        <c:crossAx val="49498830"/>
        <c:crosses val="autoZero"/>
        <c:auto val="0"/>
        <c:lblOffset val="100"/>
        <c:tickLblSkip val="1"/>
        <c:noMultiLvlLbl val="0"/>
      </c:catAx>
      <c:valAx>
        <c:axId val="49498830"/>
        <c:scaling>
          <c:orientation val="minMax"/>
          <c:max val="12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NIC (£ millions)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95653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375"/>
          <c:y val="0.122"/>
          <c:w val="0.2695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1"/>
  </sheetViews>
  <pageMargins left="0.3937007874015748" right="0.3937007874015748" top="0.3937007874015748" bottom="0.5118110236220472" header="0.3937007874015748" footer="0.31496062992125984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</cdr:y>
    </cdr:from>
    <cdr:to>
      <cdr:x>0.98725</cdr:x>
      <cdr:y>0.07575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791575" y="0"/>
          <a:ext cx="1019175" cy="504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0.9595</cdr:y>
    </cdr:from>
    <cdr:to>
      <cdr:x>0.214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438900"/>
          <a:ext cx="21240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Copyright NHSBSA 2012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715125"/>
    <xdr:graphicFrame>
      <xdr:nvGraphicFramePr>
        <xdr:cNvPr id="1" name="Shape 1025"/>
        <xdr:cNvGraphicFramePr/>
      </xdr:nvGraphicFramePr>
      <xdr:xfrm>
        <a:off x="0" y="0"/>
        <a:ext cx="994410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5.00390625" style="2" bestFit="1" customWidth="1"/>
    <col min="2" max="3" width="17.00390625" style="2" bestFit="1" customWidth="1"/>
    <col min="4" max="4" width="13.5742187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6</v>
      </c>
    </row>
    <row r="4" spans="2:3" ht="15.75">
      <c r="B4" s="3" t="s">
        <v>8</v>
      </c>
      <c r="C4" s="3" t="s">
        <v>9</v>
      </c>
    </row>
    <row r="5" spans="1:5" ht="15.75">
      <c r="A5" s="4" t="s">
        <v>0</v>
      </c>
      <c r="B5" s="4" t="s">
        <v>1</v>
      </c>
      <c r="C5" s="4" t="s">
        <v>1</v>
      </c>
      <c r="D5" s="4" t="s">
        <v>2</v>
      </c>
      <c r="E5" s="4" t="s">
        <v>3</v>
      </c>
    </row>
    <row r="6" spans="1:8" ht="15">
      <c r="A6" s="5" t="s">
        <v>10</v>
      </c>
      <c r="B6" s="16">
        <v>25027933</v>
      </c>
      <c r="C6" s="16">
        <v>23479909</v>
      </c>
      <c r="D6" s="16">
        <f>B6-C6</f>
        <v>1548024</v>
      </c>
      <c r="E6" s="12">
        <f>D6/C6</f>
        <v>0.0659297274107834</v>
      </c>
      <c r="G6" s="6"/>
      <c r="H6" s="9"/>
    </row>
    <row r="7" spans="1:8" ht="15">
      <c r="A7" s="5" t="s">
        <v>11</v>
      </c>
      <c r="B7" s="16">
        <v>15586445</v>
      </c>
      <c r="C7" s="16">
        <v>14261017</v>
      </c>
      <c r="D7" s="16">
        <f aca="true" t="shared" si="0" ref="D7:D15">B7-C7</f>
        <v>1325428</v>
      </c>
      <c r="E7" s="12">
        <f aca="true" t="shared" si="1" ref="E7:E15">D7/C7</f>
        <v>0.09294063670213702</v>
      </c>
      <c r="G7" s="6"/>
      <c r="H7" s="9"/>
    </row>
    <row r="8" spans="1:8" ht="15">
      <c r="A8" s="5" t="s">
        <v>12</v>
      </c>
      <c r="B8" s="16">
        <v>8427114</v>
      </c>
      <c r="C8" s="16">
        <v>8219691</v>
      </c>
      <c r="D8" s="16">
        <f t="shared" si="0"/>
        <v>207423</v>
      </c>
      <c r="E8" s="12">
        <f t="shared" si="1"/>
        <v>0.025234890216676027</v>
      </c>
      <c r="G8" s="6"/>
      <c r="H8" s="9"/>
    </row>
    <row r="9" spans="1:8" ht="15">
      <c r="A9" s="5" t="s">
        <v>13</v>
      </c>
      <c r="B9" s="16">
        <v>7758991</v>
      </c>
      <c r="C9" s="16">
        <v>7391888</v>
      </c>
      <c r="D9" s="16">
        <f t="shared" si="0"/>
        <v>367103</v>
      </c>
      <c r="E9" s="12">
        <f t="shared" si="1"/>
        <v>0.04966295484996526</v>
      </c>
      <c r="G9" s="6"/>
      <c r="H9" s="9"/>
    </row>
    <row r="10" spans="1:8" ht="15">
      <c r="A10" s="5" t="s">
        <v>14</v>
      </c>
      <c r="B10" s="16">
        <v>6821666</v>
      </c>
      <c r="C10" s="16">
        <v>6556383</v>
      </c>
      <c r="D10" s="16">
        <f t="shared" si="0"/>
        <v>265283</v>
      </c>
      <c r="E10" s="12">
        <f t="shared" si="1"/>
        <v>0.0404617912040831</v>
      </c>
      <c r="G10" s="6"/>
      <c r="H10" s="9"/>
    </row>
    <row r="11" spans="1:8" ht="15">
      <c r="A11" s="5" t="s">
        <v>15</v>
      </c>
      <c r="B11" s="16">
        <v>6267252</v>
      </c>
      <c r="C11" s="16">
        <v>6245462</v>
      </c>
      <c r="D11" s="16">
        <f t="shared" si="0"/>
        <v>21790</v>
      </c>
      <c r="E11" s="12">
        <f t="shared" si="1"/>
        <v>0.003488933244650276</v>
      </c>
      <c r="G11" s="6"/>
      <c r="H11" s="9"/>
    </row>
    <row r="12" spans="1:8" ht="15">
      <c r="A12" s="5" t="s">
        <v>16</v>
      </c>
      <c r="B12" s="16">
        <v>4161132</v>
      </c>
      <c r="C12" s="16">
        <v>4084364</v>
      </c>
      <c r="D12" s="16">
        <f t="shared" si="0"/>
        <v>76768</v>
      </c>
      <c r="E12" s="12">
        <f t="shared" si="1"/>
        <v>0.018795582372188178</v>
      </c>
      <c r="G12" s="6"/>
      <c r="H12" s="9"/>
    </row>
    <row r="13" spans="1:8" ht="15">
      <c r="A13" s="5" t="s">
        <v>17</v>
      </c>
      <c r="B13" s="16">
        <v>4098654</v>
      </c>
      <c r="C13" s="16">
        <v>3687903</v>
      </c>
      <c r="D13" s="16">
        <f t="shared" si="0"/>
        <v>410751</v>
      </c>
      <c r="E13" s="12">
        <f t="shared" si="1"/>
        <v>0.11137792940866395</v>
      </c>
      <c r="G13" s="6"/>
      <c r="H13" s="9"/>
    </row>
    <row r="14" spans="1:8" ht="15">
      <c r="A14" s="5" t="s">
        <v>18</v>
      </c>
      <c r="B14" s="16">
        <v>2676992</v>
      </c>
      <c r="C14" s="16">
        <v>2442555</v>
      </c>
      <c r="D14" s="16">
        <f t="shared" si="0"/>
        <v>234437</v>
      </c>
      <c r="E14" s="12">
        <f t="shared" si="1"/>
        <v>0.09598023381254465</v>
      </c>
      <c r="G14" s="6"/>
      <c r="H14" s="9"/>
    </row>
    <row r="15" spans="1:8" ht="15">
      <c r="A15" s="5" t="s">
        <v>19</v>
      </c>
      <c r="B15" s="16">
        <v>2288563</v>
      </c>
      <c r="C15" s="16">
        <v>2375295</v>
      </c>
      <c r="D15" s="16">
        <f t="shared" si="0"/>
        <v>-86732</v>
      </c>
      <c r="E15" s="12">
        <f t="shared" si="1"/>
        <v>-0.03651420139393212</v>
      </c>
      <c r="G15" s="6"/>
      <c r="H15" s="9"/>
    </row>
    <row r="16" spans="1:5" ht="15.75">
      <c r="A16" s="8" t="s">
        <v>4</v>
      </c>
      <c r="B16" s="17">
        <v>87037274</v>
      </c>
      <c r="C16" s="17">
        <v>82465620</v>
      </c>
      <c r="D16" s="17">
        <f>B16-C16</f>
        <v>4571654</v>
      </c>
      <c r="E16" s="15">
        <f>D16/C16</f>
        <v>0.055437090026122404</v>
      </c>
    </row>
    <row r="19" spans="1:2" ht="15">
      <c r="A19" s="6"/>
      <c r="B19" s="9"/>
    </row>
    <row r="20" spans="1:2" ht="15">
      <c r="A20" s="6"/>
      <c r="B20" s="9"/>
    </row>
    <row r="21" spans="1:2" ht="15">
      <c r="A21" s="6"/>
      <c r="B21" s="9"/>
    </row>
    <row r="22" spans="1:2" ht="15">
      <c r="A22" s="6"/>
      <c r="B22" s="9"/>
    </row>
    <row r="23" spans="1:2" ht="15">
      <c r="A23" s="6"/>
      <c r="B23" s="9"/>
    </row>
    <row r="24" spans="1:2" ht="15">
      <c r="A24" s="6"/>
      <c r="B24" s="9"/>
    </row>
    <row r="25" spans="1:2" ht="15">
      <c r="A25" s="6"/>
      <c r="B25" s="9"/>
    </row>
    <row r="26" spans="1:2" ht="15">
      <c r="A26" s="6"/>
      <c r="B26" s="9"/>
    </row>
    <row r="27" spans="1:2" ht="15">
      <c r="A27" s="6"/>
      <c r="B27" s="9"/>
    </row>
    <row r="28" spans="1:2" ht="15">
      <c r="A28" s="6"/>
      <c r="B28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5.7109375" style="2" bestFit="1" customWidth="1"/>
    <col min="2" max="3" width="20.57421875" style="2" bestFit="1" customWidth="1"/>
    <col min="4" max="4" width="21.2812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7</v>
      </c>
    </row>
    <row r="4" spans="2:3" ht="15.75">
      <c r="B4" s="3" t="s">
        <v>8</v>
      </c>
      <c r="C4" s="3" t="s">
        <v>9</v>
      </c>
    </row>
    <row r="5" spans="1:5" ht="15.75">
      <c r="A5" s="4" t="s">
        <v>0</v>
      </c>
      <c r="B5" s="4" t="s">
        <v>5</v>
      </c>
      <c r="C5" s="4" t="s">
        <v>5</v>
      </c>
      <c r="D5" s="4" t="s">
        <v>2</v>
      </c>
      <c r="E5" s="4" t="s">
        <v>3</v>
      </c>
    </row>
    <row r="6" spans="1:8" ht="15">
      <c r="A6" s="5" t="s">
        <v>16</v>
      </c>
      <c r="B6" s="10">
        <v>224523600.67</v>
      </c>
      <c r="C6" s="10">
        <v>220226086.48</v>
      </c>
      <c r="D6" s="11">
        <f>B6-C6</f>
        <v>4297514.189999998</v>
      </c>
      <c r="E6" s="12">
        <f>D6/C6</f>
        <v>0.019514101434074567</v>
      </c>
      <c r="G6" s="6"/>
      <c r="H6" s="7"/>
    </row>
    <row r="7" spans="1:8" ht="15">
      <c r="A7" s="5" t="s">
        <v>17</v>
      </c>
      <c r="B7" s="10">
        <v>179263160.85</v>
      </c>
      <c r="C7" s="10">
        <v>150058694.85</v>
      </c>
      <c r="D7" s="11">
        <f aca="true" t="shared" si="0" ref="D7:D15">B7-C7</f>
        <v>29204466</v>
      </c>
      <c r="E7" s="12">
        <f aca="true" t="shared" si="1" ref="E7:E15">D7/C7</f>
        <v>0.1946202852769914</v>
      </c>
      <c r="G7" s="6"/>
      <c r="H7" s="7"/>
    </row>
    <row r="8" spans="1:8" ht="15">
      <c r="A8" s="5" t="s">
        <v>15</v>
      </c>
      <c r="B8" s="10">
        <v>159020903.49</v>
      </c>
      <c r="C8" s="10">
        <v>153552002.7</v>
      </c>
      <c r="D8" s="11">
        <f t="shared" si="0"/>
        <v>5468900.790000021</v>
      </c>
      <c r="E8" s="12">
        <f t="shared" si="1"/>
        <v>0.035615952210566786</v>
      </c>
      <c r="G8" s="6"/>
      <c r="H8" s="7"/>
    </row>
    <row r="9" spans="1:8" ht="15">
      <c r="A9" s="5" t="s">
        <v>14</v>
      </c>
      <c r="B9" s="10">
        <v>91555954.3</v>
      </c>
      <c r="C9" s="10">
        <v>85941950.86</v>
      </c>
      <c r="D9" s="11">
        <f t="shared" si="0"/>
        <v>5614003.439999998</v>
      </c>
      <c r="E9" s="12">
        <f t="shared" si="1"/>
        <v>0.06532320227574594</v>
      </c>
      <c r="G9" s="6"/>
      <c r="H9" s="7"/>
    </row>
    <row r="10" spans="1:8" ht="15">
      <c r="A10" s="5" t="s">
        <v>20</v>
      </c>
      <c r="B10" s="10">
        <v>86934486.42</v>
      </c>
      <c r="C10" s="10">
        <v>86724222.97</v>
      </c>
      <c r="D10" s="11">
        <f t="shared" si="0"/>
        <v>210263.45000000298</v>
      </c>
      <c r="E10" s="12">
        <f t="shared" si="1"/>
        <v>0.002424506588807814</v>
      </c>
      <c r="G10" s="6"/>
      <c r="H10" s="7"/>
    </row>
    <row r="11" spans="1:8" ht="15">
      <c r="A11" s="5" t="s">
        <v>11</v>
      </c>
      <c r="B11" s="10">
        <v>70976592.64</v>
      </c>
      <c r="C11" s="10">
        <v>70624301.65</v>
      </c>
      <c r="D11" s="11">
        <f t="shared" si="0"/>
        <v>352290.98999999464</v>
      </c>
      <c r="E11" s="12">
        <f t="shared" si="1"/>
        <v>0.004988240333276196</v>
      </c>
      <c r="G11" s="6"/>
      <c r="H11" s="7"/>
    </row>
    <row r="12" spans="1:8" ht="15">
      <c r="A12" s="5" t="s">
        <v>10</v>
      </c>
      <c r="B12" s="10">
        <v>59303911.47</v>
      </c>
      <c r="C12" s="10">
        <v>60193694.19</v>
      </c>
      <c r="D12" s="11">
        <f t="shared" si="0"/>
        <v>-889782.7199999988</v>
      </c>
      <c r="E12" s="12">
        <f t="shared" si="1"/>
        <v>-0.014781992233130273</v>
      </c>
      <c r="G12" s="6"/>
      <c r="H12" s="7"/>
    </row>
    <row r="13" spans="1:8" ht="15">
      <c r="A13" s="5" t="s">
        <v>12</v>
      </c>
      <c r="B13" s="10">
        <v>50832877.22</v>
      </c>
      <c r="C13" s="10">
        <v>64346953.98</v>
      </c>
      <c r="D13" s="11">
        <f t="shared" si="0"/>
        <v>-13514076.759999998</v>
      </c>
      <c r="E13" s="12">
        <f t="shared" si="1"/>
        <v>-0.2100189041458027</v>
      </c>
      <c r="G13" s="6"/>
      <c r="H13" s="7"/>
    </row>
    <row r="14" spans="1:8" ht="15">
      <c r="A14" s="5" t="s">
        <v>21</v>
      </c>
      <c r="B14" s="10">
        <v>38249801.09</v>
      </c>
      <c r="C14" s="10">
        <v>37645051.19</v>
      </c>
      <c r="D14" s="11">
        <f t="shared" si="0"/>
        <v>604749.900000006</v>
      </c>
      <c r="E14" s="12">
        <f t="shared" si="1"/>
        <v>0.016064525904022447</v>
      </c>
      <c r="G14" s="6"/>
      <c r="H14" s="7"/>
    </row>
    <row r="15" spans="1:8" ht="15">
      <c r="A15" s="5" t="s">
        <v>19</v>
      </c>
      <c r="B15" s="10">
        <v>32918280.68</v>
      </c>
      <c r="C15" s="10">
        <v>33855377.65</v>
      </c>
      <c r="D15" s="11">
        <f t="shared" si="0"/>
        <v>-937096.9699999988</v>
      </c>
      <c r="E15" s="12">
        <f t="shared" si="1"/>
        <v>-0.027679412697379818</v>
      </c>
      <c r="G15" s="6"/>
      <c r="H15" s="7"/>
    </row>
    <row r="16" spans="1:5" ht="15.75">
      <c r="A16" s="8" t="s">
        <v>4</v>
      </c>
      <c r="B16" s="13">
        <v>1073439972.31</v>
      </c>
      <c r="C16" s="13">
        <v>1044039363.65</v>
      </c>
      <c r="D16" s="14">
        <f>B16-C16</f>
        <v>29400608.659999967</v>
      </c>
      <c r="E16" s="15">
        <f>D16/C16</f>
        <v>0.028160440768453747</v>
      </c>
    </row>
    <row r="18" spans="1:2" ht="15">
      <c r="A18" s="6"/>
      <c r="B18" s="7"/>
    </row>
    <row r="19" spans="1:2" ht="15">
      <c r="A19" s="6"/>
      <c r="B19" s="7"/>
    </row>
    <row r="20" spans="1:2" ht="15">
      <c r="A20" s="6"/>
      <c r="B20" s="7"/>
    </row>
    <row r="21" spans="1:2" ht="15">
      <c r="A21" s="6"/>
      <c r="B21" s="7"/>
    </row>
    <row r="22" spans="1:2" ht="15">
      <c r="A22" s="6"/>
      <c r="B22" s="7"/>
    </row>
    <row r="23" spans="1:2" ht="15">
      <c r="A23" s="6"/>
      <c r="B23" s="7"/>
    </row>
    <row r="24" spans="1:2" ht="15">
      <c r="A24" s="6"/>
      <c r="B24" s="7"/>
    </row>
    <row r="25" spans="1:2" ht="15">
      <c r="A25" s="6"/>
      <c r="B25" s="7"/>
    </row>
    <row r="26" spans="1:2" ht="15">
      <c r="A26" s="6"/>
      <c r="B26" s="7"/>
    </row>
    <row r="27" spans="1:2" ht="15">
      <c r="A27" s="6"/>
      <c r="B27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samit</dc:creator>
  <cp:keywords/>
  <dc:description/>
  <cp:lastModifiedBy>Kayla McCormack</cp:lastModifiedBy>
  <dcterms:created xsi:type="dcterms:W3CDTF">2011-04-07T14:51:15Z</dcterms:created>
  <dcterms:modified xsi:type="dcterms:W3CDTF">2017-03-20T14:58:21Z</dcterms:modified>
  <cp:category/>
  <cp:version/>
  <cp:contentType/>
  <cp:contentStatus/>
</cp:coreProperties>
</file>