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Endocrine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<sst xmlns="http://schemas.openxmlformats.org/spreadsheetml/2006/main" count="38" uniqueCount="22">
  <si>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BNF Name</t>
  </si>
  <si>
    <t>Total Items</t>
  </si>
  <si>
    <t>Difference</t>
  </si>
  <si>
    <t>% Change</t>
  </si>
  <si>
    <t>Total Endocrine</t>
  </si>
  <si>
    <t>Total NIC</t>
  </si>
  <si>
    <t>Endocrine - Top 10 sub-paragraphs based on Items</t>
  </si>
  <si>
    <t>Endocrine - Top 10 sub-paragraphs based on NIC</t>
  </si>
  <si>
    <t>Thyroid Hormones</t>
  </si>
  <si>
    <t>Biguanides</t>
  </si>
  <si>
    <t>Biphosphonates and Other Drugs</t>
  </si>
  <si>
    <t>Sulfonylureas</t>
  </si>
  <si>
    <t>Use of Corticosteroids</t>
  </si>
  <si>
    <t>Diabetic Diagnostic &amp; Monitoring Agents</t>
  </si>
  <si>
    <t>Intermediate And Long-Acting Insulins</t>
  </si>
  <si>
    <t>Other Antidiabetic Drugs</t>
  </si>
  <si>
    <t>Male Sex Hormones And Antagonists</t>
  </si>
  <si>
    <t>Oestrogens And Hrt</t>
  </si>
  <si>
    <t>Short-Acting Insulins</t>
  </si>
  <si>
    <t>Hypothalamic&amp;Ant Pituit Hormone&amp;Antioest</t>
  </si>
  <si>
    <t>Year to Mar 12</t>
  </si>
  <si>
    <t>Year to Mar 11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</si>
</sst>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Endocrine (by month)</a:t>
            </a:r>
          </a:p>
        </c:rich>
      </c:tx>
      <c:layout>
        <c:manualLayout>
          <c:xMode val="factor"/>
          <c:yMode val="factor"/>
          <c:x val="-0.006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225"/>
          <c:w val="0.905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7127884</c:v>
              </c:pt>
              <c:pt idx="1">
                <c:v>6772083</c:v>
              </c:pt>
              <c:pt idx="2">
                <c:v>6497485</c:v>
              </c:pt>
              <c:pt idx="3">
                <c:v>6967869</c:v>
              </c:pt>
              <c:pt idx="4">
                <c:v>7148972</c:v>
              </c:pt>
              <c:pt idx="5">
                <c:v>6737142</c:v>
              </c:pt>
              <c:pt idx="6">
                <c:v>7199612</c:v>
              </c:pt>
              <c:pt idx="7">
                <c:v>6863077</c:v>
              </c:pt>
              <c:pt idx="8">
                <c:v>7030106</c:v>
              </c:pt>
              <c:pt idx="9">
                <c:v>7600700</c:v>
              </c:pt>
              <c:pt idx="10">
                <c:v>6792682</c:v>
              </c:pt>
              <c:pt idx="11">
                <c:v>6542640</c:v>
              </c:pt>
              <c:pt idx="12">
                <c:v>7516152</c:v>
              </c:pt>
              <c:pt idx="13">
                <c:v>6785182</c:v>
              </c:pt>
              <c:pt idx="14">
                <c:v>7224221</c:v>
              </c:pt>
              <c:pt idx="15">
                <c:v>7423447</c:v>
              </c:pt>
              <c:pt idx="16">
                <c:v>7268970</c:v>
              </c:pt>
              <c:pt idx="17">
                <c:v>7397186</c:v>
              </c:pt>
              <c:pt idx="18">
                <c:v>7587119</c:v>
              </c:pt>
              <c:pt idx="19">
                <c:v>7160049</c:v>
              </c:pt>
              <c:pt idx="20">
                <c:v>7482228</c:v>
              </c:pt>
              <c:pt idx="21">
                <c:v>7856752</c:v>
              </c:pt>
              <c:pt idx="22">
                <c:v>7289720</c:v>
              </c:pt>
              <c:pt idx="23">
                <c:v>7221415</c:v>
              </c:pt>
              <c:pt idx="24">
                <c:v>7843435</c:v>
              </c:pt>
            </c:numLit>
          </c:val>
        </c:ser>
        <c:gapWidth val="100"/>
        <c:axId val="62855883"/>
        <c:axId val="28832036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88497079.56</c:v>
              </c:pt>
              <c:pt idx="1">
                <c:v>87052303.19</c:v>
              </c:pt>
              <c:pt idx="2">
                <c:v>83448646.98</c:v>
              </c:pt>
              <c:pt idx="3">
                <c:v>88797491.69</c:v>
              </c:pt>
              <c:pt idx="4">
                <c:v>93421316.09</c:v>
              </c:pt>
              <c:pt idx="5">
                <c:v>85907401.48</c:v>
              </c:pt>
              <c:pt idx="6">
                <c:v>92625295.21</c:v>
              </c:pt>
              <c:pt idx="7">
                <c:v>86166016.37</c:v>
              </c:pt>
              <c:pt idx="8">
                <c:v>87783790.6</c:v>
              </c:pt>
              <c:pt idx="9">
                <c:v>95168896.73</c:v>
              </c:pt>
              <c:pt idx="10">
                <c:v>84099062.62</c:v>
              </c:pt>
              <c:pt idx="11">
                <c:v>85013346.13</c:v>
              </c:pt>
              <c:pt idx="12">
                <c:v>94589268.71</c:v>
              </c:pt>
              <c:pt idx="13">
                <c:v>84342722.26</c:v>
              </c:pt>
              <c:pt idx="14">
                <c:v>91231759.21</c:v>
              </c:pt>
              <c:pt idx="15">
                <c:v>93394374.01</c:v>
              </c:pt>
              <c:pt idx="16">
                <c:v>89936063.12</c:v>
              </c:pt>
              <c:pt idx="17">
                <c:v>90248113.67</c:v>
              </c:pt>
              <c:pt idx="18">
                <c:v>93266359.24</c:v>
              </c:pt>
              <c:pt idx="19">
                <c:v>84967915.49</c:v>
              </c:pt>
              <c:pt idx="20">
                <c:v>88270936.53</c:v>
              </c:pt>
              <c:pt idx="21">
                <c:v>93917611.32</c:v>
              </c:pt>
              <c:pt idx="22">
                <c:v>86003249.62</c:v>
              </c:pt>
              <c:pt idx="23">
                <c:v>85291039.95</c:v>
              </c:pt>
              <c:pt idx="24">
                <c:v>92692452.93</c:v>
              </c:pt>
            </c:numLit>
          </c:val>
          <c:smooth val="0"/>
        </c:ser>
        <c:axId val="58161733"/>
        <c:axId val="53693550"/>
      </c:lineChart>
      <c:catAx>
        <c:axId val="6285588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0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At val="1"/>
        <c:crossBetween val="between"/>
        <c:dispUnits>
          <c:builtInUnit val="millions"/>
        </c:dispUnits>
      </c:valAx>
      <c:catAx>
        <c:axId val="58161733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3550"/>
        <c:crosses val="autoZero"/>
        <c:auto val="0"/>
        <c:lblOffset val="100"/>
        <c:tickLblSkip val="1"/>
        <c:noMultiLvlLbl val="0"/>
      </c:catAx>
      <c:valAx>
        <c:axId val="53693550"/>
        <c:scaling>
          <c:orientation val="minMax"/>
          <c:max val="1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44"/>
          <c:w val="0.269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</cdr:y>
    </cdr:from>
    <cdr:to>
      <cdr:x>0.98725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91575" y="0"/>
          <a:ext cx="1019175" cy="504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0.9595</cdr:y>
    </cdr:from>
    <cdr:to>
      <cdr:x>0.214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38900"/>
          <a:ext cx="2124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5.00390625" style="2" bestFit="1" customWidth="1"/>
    <col min="2" max="2" width="18.57421875" style="2" customWidth="1"/>
    <col min="3" max="3" width="17.7109375" style="2" customWidth="1"/>
    <col min="4" max="4" width="15.140625" style="2" customWidth="1"/>
    <col min="5" max="5" width="13.7109375" style="2" customWidth="1"/>
    <col min="6" max="16384" width="9.140625" style="2" customWidth="1"/>
  </cols>
  <sheetData>
    <row r="1" ht="15.75">
      <c r="A1" s="1" t="s">
        <v>6</v>
      </c>
    </row>
    <row r="4" spans="2:3" ht="15.75">
      <c r="B4" s="3" t="s">
        <v>20</v>
      </c>
      <c r="C4" s="3" t="s">
        <v>21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5" t="s">
        <v>8</v>
      </c>
      <c r="B6" s="10">
        <v>25572506</v>
      </c>
      <c r="C6" s="10">
        <v>23826355</v>
      </c>
      <c r="D6" s="10">
        <f>B6-C6</f>
        <v>1746151</v>
      </c>
      <c r="E6" s="11">
        <f>D6/C6</f>
        <v>0.07328653501553217</v>
      </c>
      <c r="G6" s="6"/>
      <c r="H6" s="9"/>
    </row>
    <row r="7" spans="1:8" ht="15">
      <c r="A7" s="5" t="s">
        <v>9</v>
      </c>
      <c r="B7" s="10">
        <v>15914321</v>
      </c>
      <c r="C7" s="10">
        <v>14610315</v>
      </c>
      <c r="D7" s="10">
        <f aca="true" t="shared" si="0" ref="D7:D15">B7-C7</f>
        <v>1304006</v>
      </c>
      <c r="E7" s="11">
        <f aca="true" t="shared" si="1" ref="E7:E15">D7/C7</f>
        <v>0.08925242200459059</v>
      </c>
      <c r="G7" s="6"/>
      <c r="H7" s="9"/>
    </row>
    <row r="8" spans="1:8" ht="15">
      <c r="A8" s="5" t="s">
        <v>10</v>
      </c>
      <c r="B8" s="10">
        <v>8529209</v>
      </c>
      <c r="C8" s="10">
        <v>8272225</v>
      </c>
      <c r="D8" s="10">
        <f t="shared" si="0"/>
        <v>256984</v>
      </c>
      <c r="E8" s="11">
        <f t="shared" si="1"/>
        <v>0.031065886143087258</v>
      </c>
      <c r="G8" s="6"/>
      <c r="H8" s="9"/>
    </row>
    <row r="9" spans="1:8" ht="15">
      <c r="A9" s="5" t="s">
        <v>11</v>
      </c>
      <c r="B9" s="10">
        <v>7872000</v>
      </c>
      <c r="C9" s="10">
        <v>7482233</v>
      </c>
      <c r="D9" s="10">
        <f t="shared" si="0"/>
        <v>389767</v>
      </c>
      <c r="E9" s="11">
        <f t="shared" si="1"/>
        <v>0.052092336605930344</v>
      </c>
      <c r="G9" s="6"/>
      <c r="H9" s="9"/>
    </row>
    <row r="10" spans="1:8" ht="15">
      <c r="A10" s="5" t="s">
        <v>12</v>
      </c>
      <c r="B10" s="10">
        <v>6936469</v>
      </c>
      <c r="C10" s="10">
        <v>6683269</v>
      </c>
      <c r="D10" s="10">
        <f t="shared" si="0"/>
        <v>253200</v>
      </c>
      <c r="E10" s="11">
        <f t="shared" si="1"/>
        <v>0.037885651467866995</v>
      </c>
      <c r="G10" s="6"/>
      <c r="H10" s="9"/>
    </row>
    <row r="11" spans="1:8" ht="15">
      <c r="A11" s="5" t="s">
        <v>13</v>
      </c>
      <c r="B11" s="10">
        <v>6301318</v>
      </c>
      <c r="C11" s="10">
        <v>6259621</v>
      </c>
      <c r="D11" s="10">
        <f t="shared" si="0"/>
        <v>41697</v>
      </c>
      <c r="E11" s="11">
        <f t="shared" si="1"/>
        <v>0.006661265913703082</v>
      </c>
      <c r="G11" s="6"/>
      <c r="H11" s="9"/>
    </row>
    <row r="12" spans="1:8" ht="15">
      <c r="A12" s="5" t="s">
        <v>15</v>
      </c>
      <c r="B12" s="10">
        <v>4210829</v>
      </c>
      <c r="C12" s="10">
        <v>3803124</v>
      </c>
      <c r="D12" s="10">
        <f t="shared" si="0"/>
        <v>407705</v>
      </c>
      <c r="E12" s="11">
        <f t="shared" si="1"/>
        <v>0.10720265760464293</v>
      </c>
      <c r="G12" s="6"/>
      <c r="H12" s="9"/>
    </row>
    <row r="13" spans="1:8" ht="15">
      <c r="A13" s="5" t="s">
        <v>14</v>
      </c>
      <c r="B13" s="10">
        <v>4199383</v>
      </c>
      <c r="C13" s="10">
        <v>4105594</v>
      </c>
      <c r="D13" s="10">
        <f t="shared" si="0"/>
        <v>93789</v>
      </c>
      <c r="E13" s="11">
        <f t="shared" si="1"/>
        <v>0.022844197453523167</v>
      </c>
      <c r="G13" s="6"/>
      <c r="H13" s="9"/>
    </row>
    <row r="14" spans="1:8" ht="15">
      <c r="A14" s="5" t="s">
        <v>16</v>
      </c>
      <c r="B14" s="10">
        <v>2745217</v>
      </c>
      <c r="C14" s="10">
        <v>2503485</v>
      </c>
      <c r="D14" s="10">
        <f t="shared" si="0"/>
        <v>241732</v>
      </c>
      <c r="E14" s="11">
        <f t="shared" si="1"/>
        <v>0.0965581978721662</v>
      </c>
      <c r="G14" s="6"/>
      <c r="H14" s="9"/>
    </row>
    <row r="15" spans="1:8" ht="15">
      <c r="A15" s="5" t="s">
        <v>17</v>
      </c>
      <c r="B15" s="10">
        <v>2280335</v>
      </c>
      <c r="C15" s="10">
        <v>2351272</v>
      </c>
      <c r="D15" s="10">
        <f t="shared" si="0"/>
        <v>-70937</v>
      </c>
      <c r="E15" s="11">
        <f t="shared" si="1"/>
        <v>-0.03016962733363048</v>
      </c>
      <c r="G15" s="6"/>
      <c r="H15" s="9"/>
    </row>
    <row r="16" spans="1:5" ht="15.75">
      <c r="A16" s="8" t="s">
        <v>4</v>
      </c>
      <c r="B16" s="12">
        <v>88540162</v>
      </c>
      <c r="C16" s="12">
        <v>83666074</v>
      </c>
      <c r="D16" s="12">
        <f>B16-C16</f>
        <v>4874088</v>
      </c>
      <c r="E16" s="13">
        <f>D16/C16</f>
        <v>0.05825644454166691</v>
      </c>
    </row>
    <row r="19" spans="1:2" ht="15">
      <c r="A19" s="6"/>
      <c r="B19" s="9"/>
    </row>
    <row r="20" spans="1:2" ht="15">
      <c r="A20" s="6"/>
      <c r="B20" s="9"/>
    </row>
    <row r="21" spans="1:2" ht="15">
      <c r="A21" s="6"/>
      <c r="B21" s="9"/>
    </row>
    <row r="22" spans="1:2" ht="15">
      <c r="A22" s="6"/>
      <c r="B22" s="9"/>
    </row>
    <row r="23" spans="1:2" ht="15">
      <c r="A23" s="6"/>
      <c r="B23" s="9"/>
    </row>
    <row r="24" spans="1:2" ht="15">
      <c r="A24" s="6"/>
      <c r="B24" s="9"/>
    </row>
    <row r="25" spans="1:2" ht="15">
      <c r="A25" s="6"/>
      <c r="B25" s="9"/>
    </row>
    <row r="26" spans="1:2" ht="15">
      <c r="A26" s="6"/>
      <c r="B26" s="9"/>
    </row>
    <row r="27" spans="1:2" ht="15">
      <c r="A27" s="6"/>
      <c r="B27" s="9"/>
    </row>
    <row r="28" spans="1:2" ht="15">
      <c r="A28" s="6"/>
      <c r="B28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5.71093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20</v>
      </c>
      <c r="C4" s="3" t="s">
        <v>21</v>
      </c>
    </row>
    <row r="5" spans="1:5" ht="15.75">
      <c r="A5" s="4" t="s">
        <v>0</v>
      </c>
      <c r="B5" s="4" t="s">
        <v>5</v>
      </c>
      <c r="C5" s="4" t="s">
        <v>5</v>
      </c>
      <c r="D5" s="4" t="s">
        <v>2</v>
      </c>
      <c r="E5" s="4" t="s">
        <v>3</v>
      </c>
    </row>
    <row r="6" spans="1:8" ht="15">
      <c r="A6" s="5" t="s">
        <v>14</v>
      </c>
      <c r="B6" s="14">
        <v>226804494.04</v>
      </c>
      <c r="C6" s="14">
        <v>220781841.32</v>
      </c>
      <c r="D6" s="15">
        <f>B6-C6</f>
        <v>6022652.719999999</v>
      </c>
      <c r="E6" s="11">
        <f>D6/C6</f>
        <v>0.027278750299354552</v>
      </c>
      <c r="G6" s="6"/>
      <c r="H6" s="7"/>
    </row>
    <row r="7" spans="1:8" ht="15">
      <c r="A7" s="5" t="s">
        <v>15</v>
      </c>
      <c r="B7" s="14">
        <v>183996412.29</v>
      </c>
      <c r="C7" s="14">
        <v>159169720.07</v>
      </c>
      <c r="D7" s="15">
        <f aca="true" t="shared" si="0" ref="D7:D15">B7-C7</f>
        <v>24826692.22</v>
      </c>
      <c r="E7" s="11">
        <f aca="true" t="shared" si="1" ref="E7:E15">D7/C7</f>
        <v>0.15597622593720503</v>
      </c>
      <c r="G7" s="6"/>
      <c r="H7" s="7"/>
    </row>
    <row r="8" spans="1:8" ht="15">
      <c r="A8" s="5" t="s">
        <v>13</v>
      </c>
      <c r="B8" s="14">
        <v>160994902.37</v>
      </c>
      <c r="C8" s="14">
        <v>155123574.57</v>
      </c>
      <c r="D8" s="15">
        <f t="shared" si="0"/>
        <v>5871327.800000012</v>
      </c>
      <c r="E8" s="11">
        <f t="shared" si="1"/>
        <v>0.03784935859217554</v>
      </c>
      <c r="G8" s="6"/>
      <c r="H8" s="7"/>
    </row>
    <row r="9" spans="1:8" ht="15">
      <c r="A9" s="5" t="s">
        <v>18</v>
      </c>
      <c r="B9" s="14">
        <v>87925700.63</v>
      </c>
      <c r="C9" s="14">
        <v>86685767.48</v>
      </c>
      <c r="D9" s="15">
        <f t="shared" si="0"/>
        <v>1239933.149999991</v>
      </c>
      <c r="E9" s="11">
        <f t="shared" si="1"/>
        <v>0.014303768496784277</v>
      </c>
      <c r="G9" s="6"/>
      <c r="H9" s="7"/>
    </row>
    <row r="10" spans="1:8" ht="15">
      <c r="A10" s="5" t="s">
        <v>12</v>
      </c>
      <c r="B10" s="14">
        <v>83948777.08</v>
      </c>
      <c r="C10" s="14">
        <v>91944342.16</v>
      </c>
      <c r="D10" s="15">
        <f t="shared" si="0"/>
        <v>-7995565.079999998</v>
      </c>
      <c r="E10" s="11">
        <f t="shared" si="1"/>
        <v>-0.08696092540513532</v>
      </c>
      <c r="G10" s="6"/>
      <c r="H10" s="7"/>
    </row>
    <row r="11" spans="1:8" ht="15">
      <c r="A11" s="5" t="s">
        <v>9</v>
      </c>
      <c r="B11" s="14">
        <v>69906141.86</v>
      </c>
      <c r="C11" s="14">
        <v>73117789.45</v>
      </c>
      <c r="D11" s="15">
        <f t="shared" si="0"/>
        <v>-3211647.5900000036</v>
      </c>
      <c r="E11" s="11">
        <f t="shared" si="1"/>
        <v>-0.043924298233827465</v>
      </c>
      <c r="G11" s="6"/>
      <c r="H11" s="7"/>
    </row>
    <row r="12" spans="1:8" ht="15">
      <c r="A12" s="5" t="s">
        <v>8</v>
      </c>
      <c r="B12" s="14">
        <v>60992216.24</v>
      </c>
      <c r="C12" s="14">
        <v>61716284.85</v>
      </c>
      <c r="D12" s="15">
        <f t="shared" si="0"/>
        <v>-724068.6099999994</v>
      </c>
      <c r="E12" s="11">
        <f t="shared" si="1"/>
        <v>-0.01173221317128585</v>
      </c>
      <c r="G12" s="6"/>
      <c r="H12" s="7"/>
    </row>
    <row r="13" spans="1:8" ht="15">
      <c r="A13" s="5" t="s">
        <v>10</v>
      </c>
      <c r="B13" s="14">
        <v>46371928.67</v>
      </c>
      <c r="C13" s="14">
        <v>62854960.07</v>
      </c>
      <c r="D13" s="15">
        <f t="shared" si="0"/>
        <v>-16483031.399999999</v>
      </c>
      <c r="E13" s="11">
        <f t="shared" si="1"/>
        <v>-0.26223915155849686</v>
      </c>
      <c r="G13" s="6"/>
      <c r="H13" s="7"/>
    </row>
    <row r="14" spans="1:8" ht="15">
      <c r="A14" s="5" t="s">
        <v>19</v>
      </c>
      <c r="B14" s="14">
        <v>37773212.6</v>
      </c>
      <c r="C14" s="14">
        <v>37755092.2</v>
      </c>
      <c r="D14" s="15">
        <f t="shared" si="0"/>
        <v>18120.39999999851</v>
      </c>
      <c r="E14" s="11">
        <f t="shared" si="1"/>
        <v>0.0004799458548269287</v>
      </c>
      <c r="G14" s="6"/>
      <c r="H14" s="7"/>
    </row>
    <row r="15" spans="1:8" ht="15">
      <c r="A15" s="5" t="s">
        <v>17</v>
      </c>
      <c r="B15" s="14">
        <v>32788577.59</v>
      </c>
      <c r="C15" s="14">
        <v>33504843.23</v>
      </c>
      <c r="D15" s="15">
        <f t="shared" si="0"/>
        <v>-716265.6400000006</v>
      </c>
      <c r="E15" s="11">
        <f t="shared" si="1"/>
        <v>-0.021377973180864235</v>
      </c>
      <c r="G15" s="6"/>
      <c r="H15" s="7"/>
    </row>
    <row r="16" spans="1:5" ht="15.75">
      <c r="A16" s="8" t="s">
        <v>4</v>
      </c>
      <c r="B16" s="16">
        <v>1073671965.35</v>
      </c>
      <c r="C16" s="16">
        <v>1064064490.84</v>
      </c>
      <c r="D16" s="17">
        <f>B16-C16</f>
        <v>9607474.50999999</v>
      </c>
      <c r="E16" s="13">
        <f>D16/C16</f>
        <v>0.00902903404136304</v>
      </c>
    </row>
    <row r="18" spans="1:2" ht="15">
      <c r="A18" s="6"/>
      <c r="B18" s="7"/>
    </row>
    <row r="19" spans="1:2" ht="15">
      <c r="A19" s="6"/>
      <c r="B19" s="7"/>
    </row>
    <row r="20" spans="1:2" ht="15">
      <c r="A20" s="6"/>
      <c r="B20" s="7"/>
    </row>
    <row r="21" spans="1:2" ht="15">
      <c r="A21" s="6"/>
      <c r="B21" s="7"/>
    </row>
    <row r="22" spans="1:2" ht="15">
      <c r="A22" s="6"/>
      <c r="B22" s="7"/>
    </row>
    <row r="23" spans="1:2" ht="15">
      <c r="A23" s="6"/>
      <c r="B23" s="7"/>
    </row>
    <row r="24" spans="1:2" ht="15">
      <c r="A24" s="6"/>
      <c r="B24" s="7"/>
    </row>
    <row r="25" spans="1:2" ht="15">
      <c r="A25" s="6"/>
      <c r="B25" s="7"/>
    </row>
    <row r="26" spans="1:2" ht="15">
      <c r="A26" s="6"/>
      <c r="B26" s="7"/>
    </row>
    <row r="27" spans="1:2" ht="15">
      <c r="A27" s="6"/>
      <c r="B27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Kayla McCormack</cp:lastModifiedBy>
  <dcterms:created xsi:type="dcterms:W3CDTF">2011-04-07T14:51:15Z</dcterms:created>
  <dcterms:modified xsi:type="dcterms:W3CDTF">2017-03-20T14:58:02Z</dcterms:modified>
  <cp:category/>
  <cp:version/>
  <cp:contentType/>
  <cp:contentStatus/>
</cp:coreProperties>
</file>