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6060" windowWidth="19170" windowHeight="6000"/>
  </bookViews>
  <sheets>
    <sheet name="Cardiovascular" sheetId="3" r:id="rId1"/>
    <sheet name="Sub-paragraph - Items Table" sheetId="1" r:id="rId2"/>
    <sheet name="Sub-paragraph - NIC Table" sheetId="2" r:id="rId3"/>
  </sheets>
  <calcPr calcId="144525"/>
</workbook>
</file>

<file path=xl/calcChain.xml><?xml version="1.0" encoding="utf-8"?>
<calcChain xmlns="http://schemas.openxmlformats.org/spreadsheetml/2006/main">
  <c r="D7" i="2" l="1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6" i="2"/>
  <c r="E6" i="2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6" i="1"/>
  <c r="E6" i="1"/>
</calcChain>
</file>

<file path=xl/sharedStrings.xml><?xml version="1.0" encoding="utf-8"?>
<sst xmlns="http://schemas.openxmlformats.org/spreadsheetml/2006/main" count="38" uniqueCount="21">
  <si>
    <t>BNF Name</t>
  </si>
  <si>
    <t>Total Items</t>
  </si>
  <si>
    <t>Difference</t>
  </si>
  <si>
    <t>% Change</t>
  </si>
  <si>
    <t>Total NIC</t>
  </si>
  <si>
    <t>Cardiovascular System - Top 10 sub-paragraphs based on Items</t>
  </si>
  <si>
    <t>Total Cardiovascular System</t>
  </si>
  <si>
    <t>Cardiovascular System - Top 10 sub-paragraphs based on NIC</t>
  </si>
  <si>
    <t>Lipid-Regulating Drugs</t>
  </si>
  <si>
    <t>Angiotensin-Converting Enzyme Inhibitors</t>
  </si>
  <si>
    <t>Antiplatelet Drugs</t>
  </si>
  <si>
    <t>Calcium-Channel Blockers</t>
  </si>
  <si>
    <t>Beta-Adrenoceptor Blocking Drugs</t>
  </si>
  <si>
    <t>Thiazides And Related Diuretics</t>
  </si>
  <si>
    <t>Angiotensin-II Receptor Antagonists</t>
  </si>
  <si>
    <t>Loop Diuretics</t>
  </si>
  <si>
    <t>Oral Anticoagulants</t>
  </si>
  <si>
    <t>Nitrates</t>
  </si>
  <si>
    <t>Parenteral Anticoagulants</t>
  </si>
  <si>
    <t>Apr 2013 - Mar 2014</t>
  </si>
  <si>
    <t>Apr 2014 - Mar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</si>
</sst>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£&quot;#,##0.00;\-&quot;£&quot;#,##0.00"/>
    <numFmt numFmtId="8" formatCode="&quot;£&quot;#,##0.00;[Red]\-&quot;£&quot;#,##0.00"/>
    <numFmt numFmtId="164" formatCode="0.0"/>
  </numFmts>
  <fonts count="6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2" fillId="0" borderId="0" xfId="0" applyFont="1"/>
    <xf numFmtId="0" fontId="1" fillId="2" borderId="1" xfId="0" applyFont="1" applyFill="1" applyBorder="1"/>
    <xf numFmtId="3" fontId="2" fillId="0" borderId="0" xfId="0" applyNumberFormat="1" applyFont="1"/>
    <xf numFmtId="0" fontId="3" fillId="0" borderId="0" xfId="0" applyFont="1"/>
    <xf numFmtId="8" fontId="3" fillId="0" borderId="0" xfId="0" applyNumberFormat="1" applyFont="1"/>
    <xf numFmtId="0" fontId="1" fillId="0" borderId="1" xfId="0" applyFont="1" applyBorder="1"/>
    <xf numFmtId="0" fontId="2" fillId="0" borderId="1" xfId="0" applyFont="1" applyBorder="1"/>
    <xf numFmtId="0" fontId="1" fillId="0" borderId="0" xfId="0" applyFont="1"/>
    <xf numFmtId="3" fontId="0" fillId="0" borderId="0" xfId="0" applyNumberFormat="1"/>
    <xf numFmtId="3" fontId="2" fillId="0" borderId="1" xfId="0" applyNumberFormat="1" applyFont="1" applyBorder="1"/>
    <xf numFmtId="8" fontId="2" fillId="0" borderId="1" xfId="0" applyNumberFormat="1" applyFont="1" applyBorder="1"/>
    <xf numFmtId="8" fontId="0" fillId="0" borderId="0" xfId="0" applyNumberFormat="1"/>
    <xf numFmtId="164" fontId="2" fillId="0" borderId="1" xfId="0" applyNumberFormat="1" applyFont="1" applyBorder="1"/>
    <xf numFmtId="3" fontId="1" fillId="0" borderId="1" xfId="0" applyNumberFormat="1" applyFont="1" applyBorder="1"/>
    <xf numFmtId="164" fontId="1" fillId="0" borderId="1" xfId="0" applyNumberFormat="1" applyFont="1" applyBorder="1"/>
    <xf numFmtId="7" fontId="2" fillId="0" borderId="1" xfId="0" applyNumberFormat="1" applyFont="1" applyBorder="1"/>
    <xf numFmtId="8" fontId="1" fillId="0" borderId="1" xfId="0" applyNumberFormat="1" applyFont="1" applyBorder="1"/>
    <xf numFmtId="7" fontId="1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3" fontId="4" fillId="0" borderId="0" xfId="0" applyNumberFormat="1" applyFont="1" applyBorder="1"/>
    <xf numFmtId="164" fontId="4" fillId="0" borderId="0" xfId="0" applyNumberFormat="1" applyFon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/>
              <a:t>Prescribing of and Spending on Cardiovascular System (by month)</a:t>
            </a:r>
          </a:p>
        </c:rich>
      </c:tx>
      <c:layout>
        <c:manualLayout>
          <c:xMode val="edge"/>
          <c:yMode val="edge"/>
          <c:x val="0.21972448877592907"/>
          <c:y val="2.0115017575693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532818532818535E-2"/>
          <c:y val="9.7701149425287362E-2"/>
          <c:w val="0.85810810810810811"/>
          <c:h val="0.77156972044192473"/>
        </c:manualLayout>
      </c:layout>
      <c:barChart>
        <c:barDir val="col"/>
        <c:grouping val="clustered"/>
        <c:varyColors val="0"/>
        <c:ser>
          <c:idx val="1"/>
          <c:order val="0"/>
          <c:tx>
            <c:v>Items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25"/>
              <c:pt idx="0">
                <c:v>41334</c:v>
              </c:pt>
              <c:pt idx="1">
                <c:v>41365</c:v>
              </c:pt>
              <c:pt idx="2">
                <c:v>41395</c:v>
              </c:pt>
              <c:pt idx="3">
                <c:v>41426</c:v>
              </c:pt>
              <c:pt idx="4">
                <c:v>41456</c:v>
              </c:pt>
              <c:pt idx="5">
                <c:v>41487</c:v>
              </c:pt>
              <c:pt idx="6">
                <c:v>41518</c:v>
              </c:pt>
              <c:pt idx="7">
                <c:v>41548</c:v>
              </c:pt>
              <c:pt idx="8">
                <c:v>41579</c:v>
              </c:pt>
              <c:pt idx="9">
                <c:v>41609</c:v>
              </c:pt>
              <c:pt idx="10">
                <c:v>41640</c:v>
              </c:pt>
              <c:pt idx="11">
                <c:v>41671</c:v>
              </c:pt>
              <c:pt idx="12">
                <c:v>41699</c:v>
              </c:pt>
              <c:pt idx="13">
                <c:v>41730</c:v>
              </c:pt>
              <c:pt idx="14">
                <c:v>41760</c:v>
              </c:pt>
              <c:pt idx="15">
                <c:v>41791</c:v>
              </c:pt>
              <c:pt idx="16">
                <c:v>41821</c:v>
              </c:pt>
              <c:pt idx="17">
                <c:v>41852</c:v>
              </c:pt>
              <c:pt idx="18">
                <c:v>41883</c:v>
              </c:pt>
              <c:pt idx="19">
                <c:v>41913</c:v>
              </c:pt>
              <c:pt idx="20">
                <c:v>41944</c:v>
              </c:pt>
              <c:pt idx="21">
                <c:v>41974</c:v>
              </c:pt>
              <c:pt idx="22">
                <c:v>42005</c:v>
              </c:pt>
              <c:pt idx="23">
                <c:v>42036</c:v>
              </c:pt>
              <c:pt idx="24">
                <c:v>42064</c:v>
              </c:pt>
            </c:numLit>
          </c:cat>
          <c:val>
            <c:numLit>
              <c:formatCode>General</c:formatCode>
              <c:ptCount val="25"/>
              <c:pt idx="0">
                <c:v>25159465</c:v>
              </c:pt>
              <c:pt idx="1">
                <c:v>25552045</c:v>
              </c:pt>
              <c:pt idx="2">
                <c:v>26631511</c:v>
              </c:pt>
              <c:pt idx="3">
                <c:v>24399153</c:v>
              </c:pt>
              <c:pt idx="4">
                <c:v>26600953</c:v>
              </c:pt>
              <c:pt idx="5">
                <c:v>26058218</c:v>
              </c:pt>
              <c:pt idx="6">
                <c:v>24937772</c:v>
              </c:pt>
              <c:pt idx="7">
                <c:v>26570428</c:v>
              </c:pt>
              <c:pt idx="8">
                <c:v>25564584</c:v>
              </c:pt>
              <c:pt idx="9">
                <c:v>26587057</c:v>
              </c:pt>
              <c:pt idx="10">
                <c:v>26404043</c:v>
              </c:pt>
              <c:pt idx="11">
                <c:v>23922783</c:v>
              </c:pt>
              <c:pt idx="12">
                <c:v>25702910</c:v>
              </c:pt>
              <c:pt idx="13">
                <c:v>25794576</c:v>
              </c:pt>
              <c:pt idx="14">
                <c:v>26688864</c:v>
              </c:pt>
              <c:pt idx="15">
                <c:v>25395528</c:v>
              </c:pt>
              <c:pt idx="16">
                <c:v>27221281</c:v>
              </c:pt>
              <c:pt idx="17">
                <c:v>25492352</c:v>
              </c:pt>
              <c:pt idx="18">
                <c:v>26260043</c:v>
              </c:pt>
              <c:pt idx="19">
                <c:v>27348821</c:v>
              </c:pt>
              <c:pt idx="20">
                <c:v>24773519</c:v>
              </c:pt>
              <c:pt idx="21">
                <c:v>28017492</c:v>
              </c:pt>
              <c:pt idx="22">
                <c:v>26036799</c:v>
              </c:pt>
              <c:pt idx="23">
                <c:v>24148624</c:v>
              </c:pt>
              <c:pt idx="24">
                <c:v>26649651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2233344"/>
        <c:axId val="72235264"/>
      </c:barChart>
      <c:lineChart>
        <c:grouping val="standard"/>
        <c:varyColors val="0"/>
        <c:ser>
          <c:idx val="0"/>
          <c:order val="1"/>
          <c:tx>
            <c:v>NIC (£)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25"/>
              <c:pt idx="0">
                <c:v>41334</c:v>
              </c:pt>
              <c:pt idx="1">
                <c:v>41365</c:v>
              </c:pt>
              <c:pt idx="2">
                <c:v>41395</c:v>
              </c:pt>
              <c:pt idx="3">
                <c:v>41426</c:v>
              </c:pt>
              <c:pt idx="4">
                <c:v>41456</c:v>
              </c:pt>
              <c:pt idx="5">
                <c:v>41487</c:v>
              </c:pt>
              <c:pt idx="6">
                <c:v>41518</c:v>
              </c:pt>
              <c:pt idx="7">
                <c:v>41548</c:v>
              </c:pt>
              <c:pt idx="8">
                <c:v>41579</c:v>
              </c:pt>
              <c:pt idx="9">
                <c:v>41609</c:v>
              </c:pt>
              <c:pt idx="10">
                <c:v>41640</c:v>
              </c:pt>
              <c:pt idx="11">
                <c:v>41671</c:v>
              </c:pt>
              <c:pt idx="12">
                <c:v>41699</c:v>
              </c:pt>
              <c:pt idx="13">
                <c:v>41730</c:v>
              </c:pt>
              <c:pt idx="14">
                <c:v>41760</c:v>
              </c:pt>
              <c:pt idx="15">
                <c:v>41791</c:v>
              </c:pt>
              <c:pt idx="16">
                <c:v>41821</c:v>
              </c:pt>
              <c:pt idx="17">
                <c:v>41852</c:v>
              </c:pt>
              <c:pt idx="18">
                <c:v>41883</c:v>
              </c:pt>
              <c:pt idx="19">
                <c:v>41913</c:v>
              </c:pt>
              <c:pt idx="20">
                <c:v>41944</c:v>
              </c:pt>
              <c:pt idx="21">
                <c:v>41974</c:v>
              </c:pt>
              <c:pt idx="22">
                <c:v>42005</c:v>
              </c:pt>
              <c:pt idx="23">
                <c:v>42036</c:v>
              </c:pt>
              <c:pt idx="24">
                <c:v>42064</c:v>
              </c:pt>
            </c:numLit>
          </c:cat>
          <c:val>
            <c:numLit>
              <c:formatCode>General</c:formatCode>
              <c:ptCount val="25"/>
              <c:pt idx="0">
                <c:v>79512199.010000005</c:v>
              </c:pt>
              <c:pt idx="1">
                <c:v>82877704.579999998</c:v>
              </c:pt>
              <c:pt idx="2">
                <c:v>85092623.579999998</c:v>
              </c:pt>
              <c:pt idx="3">
                <c:v>78099617.120000005</c:v>
              </c:pt>
              <c:pt idx="4">
                <c:v>83836612.780000001</c:v>
              </c:pt>
              <c:pt idx="5">
                <c:v>81966344.819999993</c:v>
              </c:pt>
              <c:pt idx="6">
                <c:v>79496230.640000001</c:v>
              </c:pt>
              <c:pt idx="7">
                <c:v>85293545.120000005</c:v>
              </c:pt>
              <c:pt idx="8">
                <c:v>82691224.420000002</c:v>
              </c:pt>
              <c:pt idx="9">
                <c:v>87894225.439999998</c:v>
              </c:pt>
              <c:pt idx="10">
                <c:v>84857987.920000002</c:v>
              </c:pt>
              <c:pt idx="11">
                <c:v>76532146.489999995</c:v>
              </c:pt>
              <c:pt idx="12">
                <c:v>82867951.819999993</c:v>
              </c:pt>
              <c:pt idx="13">
                <c:v>79746807.390000001</c:v>
              </c:pt>
              <c:pt idx="14">
                <c:v>83399057.409999996</c:v>
              </c:pt>
              <c:pt idx="15">
                <c:v>79034405.099999994</c:v>
              </c:pt>
              <c:pt idx="16">
                <c:v>85735698.379999995</c:v>
              </c:pt>
              <c:pt idx="17">
                <c:v>80422462.5</c:v>
              </c:pt>
              <c:pt idx="18">
                <c:v>83445470.799999997</c:v>
              </c:pt>
              <c:pt idx="19">
                <c:v>89745949.890000001</c:v>
              </c:pt>
              <c:pt idx="20">
                <c:v>81597237.209999993</c:v>
              </c:pt>
              <c:pt idx="21">
                <c:v>93131394.090000004</c:v>
              </c:pt>
              <c:pt idx="22">
                <c:v>87460736.780000001</c:v>
              </c:pt>
              <c:pt idx="23">
                <c:v>81212909.170000002</c:v>
              </c:pt>
              <c:pt idx="24">
                <c:v>90180893.079999998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50112"/>
        <c:axId val="72251648"/>
      </c:lineChart>
      <c:catAx>
        <c:axId val="7223334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3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223526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Items (millions)</a:t>
                </a:r>
              </a:p>
            </c:rich>
          </c:tx>
          <c:layout>
            <c:manualLayout>
              <c:xMode val="edge"/>
              <c:yMode val="edge"/>
              <c:x val="1.0310486708757673E-2"/>
              <c:y val="0.400395217237389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33344"/>
        <c:crosses val="autoZero"/>
        <c:crossBetween val="between"/>
        <c:dispUnits>
          <c:builtInUnit val="millions"/>
        </c:dispUnits>
      </c:valAx>
      <c:catAx>
        <c:axId val="72250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251648"/>
        <c:crosses val="autoZero"/>
        <c:auto val="0"/>
        <c:lblAlgn val="ctr"/>
        <c:lblOffset val="100"/>
        <c:noMultiLvlLbl val="0"/>
      </c:catAx>
      <c:valAx>
        <c:axId val="72251648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NIC (£ millions)</a:t>
                </a:r>
              </a:p>
            </c:rich>
          </c:tx>
          <c:layout>
            <c:manualLayout>
              <c:xMode val="edge"/>
              <c:yMode val="edge"/>
              <c:x val="0.9668579755826161"/>
              <c:y val="0.400395217237389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50112"/>
        <c:crosses val="max"/>
        <c:crossBetween val="between"/>
        <c:dispUnits>
          <c:builtInUnit val="millions"/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997494429952369E-2"/>
          <c:y val="0.11013834867731298"/>
          <c:w val="0.19208487478999742"/>
          <c:h val="3.59194801489386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39370078740157483" right="0.39370078740157483" top="0.39370078740157483" bottom="0.51181102362204722" header="0.39370078740157483" footer="0.31496062992125984"/>
  <pageSetup paperSize="9" orientation="landscape" horizontalDpi="4294967295" verticalDpi="4294967295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4045" cy="66242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0.8835</cdr:x>
      <cdr:y>0</cdr:y>
    </cdr:from>
    <cdr:to>
      <cdr:x>0.9865</cdr:x>
      <cdr:y>0.077</cdr:y>
    </cdr:to>
    <cdr:pic>
      <cdr:nvPicPr>
        <cdr:cNvPr id="2050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718290" y="0"/>
          <a:ext cx="1016393" cy="5104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0.95975</cdr:y>
    </cdr:from>
    <cdr:to>
      <cdr:x>0.21325</cdr:x>
      <cdr:y>1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357581"/>
          <a:ext cx="2101375" cy="266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7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2015</a:t>
          </a:r>
        </a:p>
        <a:p xmlns:a="http://schemas.openxmlformats.org/drawingml/2006/main">
          <a:pPr algn="l" rtl="0">
            <a:lnSpc>
              <a:spcPts val="8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5" x14ac:dyDescent="0.2"/>
  <cols>
    <col min="1" max="1" width="42.5703125" style="2" customWidth="1"/>
    <col min="2" max="3" width="23.28515625" style="2" bestFit="1" customWidth="1"/>
    <col min="4" max="4" width="14.85546875" style="2" bestFit="1" customWidth="1"/>
    <col min="5" max="5" width="12.7109375" style="2" bestFit="1" customWidth="1"/>
    <col min="6" max="16384" width="9.140625" style="2"/>
  </cols>
  <sheetData>
    <row r="1" spans="1:8" ht="15.75" x14ac:dyDescent="0.25">
      <c r="A1" s="1" t="s">
        <v>5</v>
      </c>
    </row>
    <row r="4" spans="1:8" ht="15.75" x14ac:dyDescent="0.25">
      <c r="B4" s="9" t="s">
        <v>19</v>
      </c>
      <c r="C4" s="9" t="s">
        <v>20</v>
      </c>
    </row>
    <row r="5" spans="1:8" ht="15.75" x14ac:dyDescent="0.25">
      <c r="A5" s="3" t="s">
        <v>0</v>
      </c>
      <c r="B5" s="3" t="s">
        <v>1</v>
      </c>
      <c r="C5" s="3" t="s">
        <v>1</v>
      </c>
      <c r="D5" s="3" t="s">
        <v>2</v>
      </c>
      <c r="E5" s="3" t="s">
        <v>3</v>
      </c>
    </row>
    <row r="6" spans="1:8" x14ac:dyDescent="0.2">
      <c r="A6" s="8" t="s">
        <v>8</v>
      </c>
      <c r="B6" s="11">
        <v>67265080</v>
      </c>
      <c r="C6" s="11">
        <v>68671892</v>
      </c>
      <c r="D6" s="11">
        <f>C6-B6</f>
        <v>1406812</v>
      </c>
      <c r="E6" s="14">
        <f>D6/B6*100</f>
        <v>2.0914447734247847</v>
      </c>
      <c r="G6"/>
      <c r="H6" s="5"/>
    </row>
    <row r="7" spans="1:8" x14ac:dyDescent="0.2">
      <c r="A7" s="8" t="s">
        <v>9</v>
      </c>
      <c r="B7" s="11">
        <v>43666126</v>
      </c>
      <c r="C7" s="11">
        <v>44030779</v>
      </c>
      <c r="D7" s="11">
        <f t="shared" ref="D7:D16" si="0">C7-B7</f>
        <v>364653</v>
      </c>
      <c r="E7" s="14">
        <f t="shared" ref="E7:E16" si="1">D7/B7*100</f>
        <v>0.83509354596741658</v>
      </c>
      <c r="G7"/>
      <c r="H7" s="5"/>
    </row>
    <row r="8" spans="1:8" x14ac:dyDescent="0.2">
      <c r="A8" s="8" t="s">
        <v>10</v>
      </c>
      <c r="B8" s="11">
        <v>38625340</v>
      </c>
      <c r="C8" s="11">
        <v>38184997</v>
      </c>
      <c r="D8" s="11">
        <f t="shared" si="0"/>
        <v>-440343</v>
      </c>
      <c r="E8" s="14">
        <f t="shared" si="1"/>
        <v>-1.14003656666841</v>
      </c>
      <c r="G8"/>
      <c r="H8" s="5"/>
    </row>
    <row r="9" spans="1:8" x14ac:dyDescent="0.2">
      <c r="A9" s="8" t="s">
        <v>11</v>
      </c>
      <c r="B9" s="11">
        <v>36258307</v>
      </c>
      <c r="C9" s="11">
        <v>37312786</v>
      </c>
      <c r="D9" s="11">
        <f t="shared" si="0"/>
        <v>1054479</v>
      </c>
      <c r="E9" s="14">
        <f t="shared" si="1"/>
        <v>2.9082411376791533</v>
      </c>
      <c r="G9"/>
      <c r="H9" s="5"/>
    </row>
    <row r="10" spans="1:8" x14ac:dyDescent="0.2">
      <c r="A10" s="8" t="s">
        <v>12</v>
      </c>
      <c r="B10" s="11">
        <v>33879252</v>
      </c>
      <c r="C10" s="11">
        <v>35078248</v>
      </c>
      <c r="D10" s="11">
        <f t="shared" si="0"/>
        <v>1198996</v>
      </c>
      <c r="E10" s="14">
        <f t="shared" si="1"/>
        <v>3.5390273669560357</v>
      </c>
      <c r="G10"/>
      <c r="H10" s="5"/>
    </row>
    <row r="11" spans="1:8" x14ac:dyDescent="0.2">
      <c r="A11" s="8" t="s">
        <v>14</v>
      </c>
      <c r="B11" s="11">
        <v>18119484</v>
      </c>
      <c r="C11" s="11">
        <v>18808504</v>
      </c>
      <c r="D11" s="11">
        <f t="shared" si="0"/>
        <v>689020</v>
      </c>
      <c r="E11" s="14">
        <f t="shared" si="1"/>
        <v>3.802646918642937</v>
      </c>
      <c r="G11"/>
      <c r="H11" s="5"/>
    </row>
    <row r="12" spans="1:8" x14ac:dyDescent="0.2">
      <c r="A12" s="8" t="s">
        <v>13</v>
      </c>
      <c r="B12" s="11">
        <v>18811586</v>
      </c>
      <c r="C12" s="11">
        <v>18039968</v>
      </c>
      <c r="D12" s="11">
        <f t="shared" si="0"/>
        <v>-771618</v>
      </c>
      <c r="E12" s="14">
        <f t="shared" si="1"/>
        <v>-4.1018232061879312</v>
      </c>
      <c r="G12"/>
      <c r="H12" s="5"/>
    </row>
    <row r="13" spans="1:8" x14ac:dyDescent="0.2">
      <c r="A13" s="8" t="s">
        <v>15</v>
      </c>
      <c r="B13" s="11">
        <v>13780325</v>
      </c>
      <c r="C13" s="11">
        <v>14033453</v>
      </c>
      <c r="D13" s="11">
        <f t="shared" si="0"/>
        <v>253128</v>
      </c>
      <c r="E13" s="14">
        <f t="shared" si="1"/>
        <v>1.8368797542873627</v>
      </c>
      <c r="G13"/>
      <c r="H13" s="5"/>
    </row>
    <row r="14" spans="1:8" x14ac:dyDescent="0.2">
      <c r="A14" s="8" t="s">
        <v>16</v>
      </c>
      <c r="B14" s="11">
        <v>11740562</v>
      </c>
      <c r="C14" s="11">
        <v>13038981</v>
      </c>
      <c r="D14" s="11">
        <f t="shared" si="0"/>
        <v>1298419</v>
      </c>
      <c r="E14" s="14">
        <f t="shared" si="1"/>
        <v>11.059257640307168</v>
      </c>
      <c r="G14"/>
      <c r="H14" s="5"/>
    </row>
    <row r="15" spans="1:8" x14ac:dyDescent="0.2">
      <c r="A15" s="8" t="s">
        <v>17</v>
      </c>
      <c r="B15" s="11">
        <v>7147869</v>
      </c>
      <c r="C15" s="11">
        <v>7024593</v>
      </c>
      <c r="D15" s="11">
        <f t="shared" si="0"/>
        <v>-123276</v>
      </c>
      <c r="E15" s="14">
        <f t="shared" si="1"/>
        <v>-1.7246538793590087</v>
      </c>
      <c r="G15"/>
      <c r="H15" s="5"/>
    </row>
    <row r="16" spans="1:8" ht="15.75" x14ac:dyDescent="0.25">
      <c r="A16" s="7" t="s">
        <v>6</v>
      </c>
      <c r="B16" s="15">
        <v>308931509</v>
      </c>
      <c r="C16" s="15">
        <v>313827550</v>
      </c>
      <c r="D16" s="15">
        <f t="shared" si="0"/>
        <v>4896041</v>
      </c>
      <c r="E16" s="16">
        <f t="shared" si="1"/>
        <v>1.5848305716203264</v>
      </c>
    </row>
    <row r="17" spans="1:8" x14ac:dyDescent="0.2">
      <c r="B17" s="10"/>
      <c r="C17" s="10"/>
    </row>
    <row r="18" spans="1:8" x14ac:dyDescent="0.2">
      <c r="B18" s="4"/>
      <c r="C18" s="4"/>
    </row>
    <row r="20" spans="1:8" s="20" customFormat="1" x14ac:dyDescent="0.2">
      <c r="A20" s="22"/>
      <c r="B20" s="23"/>
      <c r="C20" s="23"/>
      <c r="D20" s="23"/>
      <c r="E20" s="24"/>
      <c r="G20" s="21"/>
      <c r="H20" s="21"/>
    </row>
    <row r="21" spans="1:8" s="20" customFormat="1" x14ac:dyDescent="0.2">
      <c r="A21" s="22"/>
      <c r="B21" s="23"/>
      <c r="C21" s="23"/>
      <c r="D21" s="23"/>
      <c r="E21" s="24"/>
      <c r="G21" s="21"/>
      <c r="H21" s="21"/>
    </row>
    <row r="22" spans="1:8" s="20" customFormat="1" x14ac:dyDescent="0.2">
      <c r="A22" s="22"/>
      <c r="B22" s="23"/>
      <c r="C22" s="23"/>
      <c r="D22" s="23"/>
      <c r="E22" s="24"/>
      <c r="G22" s="21"/>
      <c r="H22" s="21"/>
    </row>
    <row r="23" spans="1:8" s="20" customFormat="1" x14ac:dyDescent="0.2">
      <c r="A23" s="22"/>
      <c r="B23" s="23"/>
      <c r="C23" s="23"/>
      <c r="D23" s="23"/>
      <c r="E23" s="24"/>
      <c r="G23" s="21"/>
      <c r="H23" s="21"/>
    </row>
    <row r="24" spans="1:8" s="20" customFormat="1" x14ac:dyDescent="0.2">
      <c r="A24" s="22"/>
      <c r="B24" s="23"/>
      <c r="C24" s="23"/>
      <c r="D24" s="23"/>
      <c r="E24" s="24"/>
      <c r="G24" s="21"/>
      <c r="H24" s="21"/>
    </row>
    <row r="25" spans="1:8" s="20" customFormat="1" x14ac:dyDescent="0.2">
      <c r="A25" s="22"/>
      <c r="B25" s="23"/>
      <c r="C25" s="23"/>
      <c r="D25" s="23"/>
      <c r="E25" s="24"/>
      <c r="G25" s="21"/>
      <c r="H25" s="21"/>
    </row>
    <row r="26" spans="1:8" s="20" customFormat="1" x14ac:dyDescent="0.2">
      <c r="A26" s="22"/>
      <c r="B26" s="23"/>
      <c r="C26" s="23"/>
      <c r="D26" s="23"/>
      <c r="E26" s="24"/>
      <c r="G26" s="21"/>
      <c r="H26" s="21"/>
    </row>
    <row r="27" spans="1:8" s="20" customFormat="1" x14ac:dyDescent="0.2">
      <c r="A27" s="22"/>
      <c r="B27" s="23"/>
      <c r="C27" s="23"/>
      <c r="D27" s="23"/>
      <c r="E27" s="24"/>
      <c r="G27" s="21"/>
      <c r="H27" s="21"/>
    </row>
    <row r="28" spans="1:8" s="20" customFormat="1" x14ac:dyDescent="0.2">
      <c r="A28" s="22"/>
      <c r="B28" s="23"/>
      <c r="C28" s="23"/>
      <c r="D28" s="23"/>
      <c r="E28" s="24"/>
      <c r="G28" s="21"/>
      <c r="H28" s="21"/>
    </row>
    <row r="29" spans="1:8" s="20" customFormat="1" x14ac:dyDescent="0.2">
      <c r="A29" s="22"/>
      <c r="B29" s="23"/>
      <c r="C29" s="23"/>
      <c r="D29" s="23"/>
      <c r="E29" s="24"/>
      <c r="G29" s="21"/>
      <c r="H29" s="21"/>
    </row>
    <row r="30" spans="1:8" x14ac:dyDescent="0.2">
      <c r="A30" s="25"/>
      <c r="B30" s="25"/>
      <c r="C30" s="25"/>
      <c r="D30" s="25"/>
      <c r="E30" s="25"/>
    </row>
    <row r="31" spans="1:8" x14ac:dyDescent="0.2">
      <c r="A31" s="25"/>
      <c r="B31" s="25"/>
      <c r="C31" s="25"/>
      <c r="D31" s="25"/>
      <c r="E31" s="25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5" x14ac:dyDescent="0.2"/>
  <cols>
    <col min="1" max="1" width="41.85546875" style="2" customWidth="1"/>
    <col min="2" max="3" width="24.7109375" style="2" customWidth="1"/>
    <col min="4" max="4" width="21.7109375" style="2" customWidth="1"/>
    <col min="5" max="5" width="12.7109375" style="2" bestFit="1" customWidth="1"/>
    <col min="6" max="16384" width="9.140625" style="2"/>
  </cols>
  <sheetData>
    <row r="1" spans="1:8" ht="15.75" x14ac:dyDescent="0.25">
      <c r="A1" s="1" t="s">
        <v>7</v>
      </c>
    </row>
    <row r="4" spans="1:8" ht="15.75" x14ac:dyDescent="0.25">
      <c r="B4" s="9" t="s">
        <v>19</v>
      </c>
      <c r="C4" s="9" t="s">
        <v>20</v>
      </c>
    </row>
    <row r="5" spans="1:8" ht="15.75" x14ac:dyDescent="0.25">
      <c r="A5" s="3" t="s">
        <v>0</v>
      </c>
      <c r="B5" s="3" t="s">
        <v>4</v>
      </c>
      <c r="C5" s="3" t="s">
        <v>4</v>
      </c>
      <c r="D5" s="3" t="s">
        <v>2</v>
      </c>
      <c r="E5" s="3" t="s">
        <v>3</v>
      </c>
    </row>
    <row r="6" spans="1:8" x14ac:dyDescent="0.2">
      <c r="A6" s="8" t="s">
        <v>8</v>
      </c>
      <c r="B6" s="12">
        <v>240021707.05000001</v>
      </c>
      <c r="C6" s="12">
        <v>234643149.22</v>
      </c>
      <c r="D6" s="17">
        <f>C6-B6</f>
        <v>-5378557.8300000131</v>
      </c>
      <c r="E6" s="14">
        <f>D6/B6*100</f>
        <v>-2.2408630853040226</v>
      </c>
      <c r="G6"/>
      <c r="H6" s="5"/>
    </row>
    <row r="7" spans="1:8" x14ac:dyDescent="0.2">
      <c r="A7" s="8" t="s">
        <v>11</v>
      </c>
      <c r="B7" s="12">
        <v>123084112.20999999</v>
      </c>
      <c r="C7" s="12">
        <v>122318193.81</v>
      </c>
      <c r="D7" s="17">
        <f t="shared" ref="D7:D16" si="0">C7-B7</f>
        <v>-765918.39999999106</v>
      </c>
      <c r="E7" s="14">
        <f t="shared" ref="E7:E16" si="1">D7/B7*100</f>
        <v>-0.62227235201015962</v>
      </c>
      <c r="G7"/>
      <c r="H7" s="5"/>
    </row>
    <row r="8" spans="1:8" x14ac:dyDescent="0.2">
      <c r="A8" s="8" t="s">
        <v>16</v>
      </c>
      <c r="B8" s="12">
        <v>51301836.509999998</v>
      </c>
      <c r="C8" s="12">
        <v>101213171.59</v>
      </c>
      <c r="D8" s="17">
        <f t="shared" si="0"/>
        <v>49911335.080000006</v>
      </c>
      <c r="E8" s="14">
        <f t="shared" si="1"/>
        <v>97.289567928569284</v>
      </c>
      <c r="G8"/>
      <c r="H8" s="5"/>
    </row>
    <row r="9" spans="1:8" x14ac:dyDescent="0.2">
      <c r="A9" s="8" t="s">
        <v>12</v>
      </c>
      <c r="B9" s="12">
        <v>86246791.760000005</v>
      </c>
      <c r="C9" s="12">
        <v>87205553.519999996</v>
      </c>
      <c r="D9" s="17">
        <f t="shared" si="0"/>
        <v>958761.75999999046</v>
      </c>
      <c r="E9" s="14">
        <f t="shared" si="1"/>
        <v>1.1116491876798715</v>
      </c>
      <c r="G9"/>
      <c r="H9" s="5"/>
    </row>
    <row r="10" spans="1:8" x14ac:dyDescent="0.2">
      <c r="A10" s="8" t="s">
        <v>9</v>
      </c>
      <c r="B10" s="12">
        <v>80029226.719999999</v>
      </c>
      <c r="C10" s="12">
        <v>76421485.480000004</v>
      </c>
      <c r="D10" s="17">
        <f t="shared" si="0"/>
        <v>-3607741.2399999946</v>
      </c>
      <c r="E10" s="14">
        <f t="shared" si="1"/>
        <v>-4.5080296135091711</v>
      </c>
      <c r="G10"/>
      <c r="H10" s="5"/>
    </row>
    <row r="11" spans="1:8" x14ac:dyDescent="0.2">
      <c r="A11" s="8" t="s">
        <v>10</v>
      </c>
      <c r="B11" s="12">
        <v>72544695.359999999</v>
      </c>
      <c r="C11" s="12">
        <v>73874620.010000005</v>
      </c>
      <c r="D11" s="17">
        <f t="shared" si="0"/>
        <v>1329924.650000006</v>
      </c>
      <c r="E11" s="14">
        <f t="shared" si="1"/>
        <v>1.8332486522967817</v>
      </c>
      <c r="G11"/>
      <c r="H11" s="5"/>
    </row>
    <row r="12" spans="1:8" x14ac:dyDescent="0.2">
      <c r="A12" s="8" t="s">
        <v>14</v>
      </c>
      <c r="B12" s="12">
        <v>82186409.5</v>
      </c>
      <c r="C12" s="12">
        <v>68029450.950000003</v>
      </c>
      <c r="D12" s="17">
        <f t="shared" si="0"/>
        <v>-14156958.549999997</v>
      </c>
      <c r="E12" s="14">
        <f t="shared" si="1"/>
        <v>-17.225425269368895</v>
      </c>
      <c r="G12"/>
      <c r="H12" s="5"/>
    </row>
    <row r="13" spans="1:8" x14ac:dyDescent="0.2">
      <c r="A13" s="8" t="s">
        <v>18</v>
      </c>
      <c r="B13" s="12">
        <v>50658669.729999997</v>
      </c>
      <c r="C13" s="12">
        <v>52197774.340000004</v>
      </c>
      <c r="D13" s="17">
        <f t="shared" si="0"/>
        <v>1539104.6100000069</v>
      </c>
      <c r="E13" s="14">
        <f t="shared" si="1"/>
        <v>3.0381859969934251</v>
      </c>
      <c r="G13"/>
      <c r="H13" s="5"/>
    </row>
    <row r="14" spans="1:8" x14ac:dyDescent="0.2">
      <c r="A14" s="8" t="s">
        <v>17</v>
      </c>
      <c r="B14" s="12">
        <v>47514452.350000001</v>
      </c>
      <c r="C14" s="12">
        <v>40602118.689999998</v>
      </c>
      <c r="D14" s="17">
        <f t="shared" si="0"/>
        <v>-6912333.6600000039</v>
      </c>
      <c r="E14" s="14">
        <f t="shared" si="1"/>
        <v>-14.547855059093411</v>
      </c>
      <c r="G14"/>
      <c r="H14" s="5"/>
    </row>
    <row r="15" spans="1:8" x14ac:dyDescent="0.2">
      <c r="A15" s="8" t="s">
        <v>13</v>
      </c>
      <c r="B15" s="12">
        <v>40420321.450000003</v>
      </c>
      <c r="C15" s="12">
        <v>29022476.170000002</v>
      </c>
      <c r="D15" s="17">
        <f t="shared" si="0"/>
        <v>-11397845.280000001</v>
      </c>
      <c r="E15" s="14">
        <f t="shared" si="1"/>
        <v>-28.198304395226426</v>
      </c>
      <c r="G15"/>
      <c r="H15" s="5"/>
    </row>
    <row r="16" spans="1:8" ht="15.75" x14ac:dyDescent="0.25">
      <c r="A16" s="7" t="s">
        <v>6</v>
      </c>
      <c r="B16" s="18">
        <v>991518030.42999995</v>
      </c>
      <c r="C16" s="18">
        <v>1015113021.8</v>
      </c>
      <c r="D16" s="19">
        <f t="shared" si="0"/>
        <v>23594991.370000005</v>
      </c>
      <c r="E16" s="16">
        <f t="shared" si="1"/>
        <v>2.3796835403756971</v>
      </c>
    </row>
    <row r="17" spans="1:3" x14ac:dyDescent="0.2">
      <c r="B17" s="13"/>
      <c r="C17" s="13"/>
    </row>
    <row r="18" spans="1:3" x14ac:dyDescent="0.2">
      <c r="A18" s="5"/>
      <c r="B18" s="6"/>
      <c r="C18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Sub-paragraph - Items Table</vt:lpstr>
      <vt:lpstr>Sub-paragraph - NIC Table</vt:lpstr>
      <vt:lpstr>Cardiovascular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samit</dc:creator>
  <cp:lastModifiedBy>Kayla McCormack</cp:lastModifiedBy>
  <dcterms:created xsi:type="dcterms:W3CDTF">2011-04-07T14:51:15Z</dcterms:created>
  <dcterms:modified xsi:type="dcterms:W3CDTF">2017-03-15T16:09:22Z</dcterms:modified>
</cp:coreProperties>
</file>