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-15" windowWidth="19230" windowHeight="6015"/>
  </bookViews>
  <sheets>
    <sheet name="Nutrition &amp; blood" sheetId="3" r:id="rId1"/>
    <sheet name="Sub-paragraph - Items Table" sheetId="1" r:id="rId2"/>
    <sheet name="Sub-paragraph - NIC Table" sheetId="2" r:id="rId3"/>
  </sheets>
  <calcPr calcId="144525"/>
</workbook>
</file>

<file path=xl/calcChain.xml><?xml version="1.0" encoding="utf-8"?>
<calcChain xmlns="http://schemas.openxmlformats.org/spreadsheetml/2006/main">
  <c r="D7" i="1" l="1"/>
  <c r="E7" i="1"/>
  <c r="D8" i="1"/>
  <c r="E8" i="1"/>
  <c r="D9" i="1"/>
  <c r="E9" i="1"/>
  <c r="D10" i="1"/>
  <c r="E10" i="1"/>
  <c r="D11" i="1"/>
  <c r="E11" i="1"/>
  <c r="D12" i="1"/>
  <c r="E12" i="1"/>
  <c r="D13" i="1"/>
  <c r="E13" i="1"/>
  <c r="D14" i="1"/>
  <c r="E14" i="1"/>
  <c r="D15" i="1"/>
  <c r="E15" i="1"/>
  <c r="D16" i="1"/>
  <c r="E16" i="1"/>
  <c r="D6" i="1"/>
  <c r="E6" i="1"/>
  <c r="D16" i="2"/>
  <c r="E16" i="2"/>
  <c r="D7" i="2"/>
  <c r="E7" i="2"/>
  <c r="D8" i="2"/>
  <c r="E8" i="2"/>
  <c r="D9" i="2"/>
  <c r="E9" i="2"/>
  <c r="D10" i="2"/>
  <c r="E10" i="2"/>
  <c r="D11" i="2"/>
  <c r="E11" i="2"/>
  <c r="D12" i="2"/>
  <c r="E12" i="2"/>
  <c r="D13" i="2"/>
  <c r="E13" i="2"/>
  <c r="D14" i="2"/>
  <c r="E14" i="2"/>
  <c r="D15" i="2"/>
  <c r="E15" i="2"/>
  <c r="D6" i="2"/>
  <c r="E6" i="2"/>
</calcChain>
</file>

<file path=xl/sharedStrings.xml><?xml version="1.0" encoding="utf-8"?>
<sst xmlns="http://schemas.openxmlformats.org/spreadsheetml/2006/main" count="38" uniqueCount="23">
  <si>
    <t>BNF Name</t>
  </si>
  <si>
    <t>Total Items</t>
  </si>
  <si>
    <t>Difference</t>
  </si>
  <si>
    <t>% Change</t>
  </si>
  <si>
    <t>Total NIC</t>
  </si>
  <si>
    <t>Nutrition and Blood - Top 10 sub-paragraphs based on Items</t>
  </si>
  <si>
    <t>Total Nutrition and Blood</t>
  </si>
  <si>
    <t>Nutrition and Blood - Top 10 sub-paragraphs based on NIC</t>
  </si>
  <si>
    <t>Vitamin D</t>
  </si>
  <si>
    <t>Drugs used in Megaloblastic Anaemias</t>
  </si>
  <si>
    <t>Oral Iron</t>
  </si>
  <si>
    <t>Enteral Nutrition</t>
  </si>
  <si>
    <t>Foods For Special Diets</t>
  </si>
  <si>
    <t>Vitamin B Compound</t>
  </si>
  <si>
    <t>Thiamine Hydrochloride (B1)</t>
  </si>
  <si>
    <t>Multivitamin Preparations</t>
  </si>
  <si>
    <t>Oral Sodium And Water</t>
  </si>
  <si>
    <t>Calcium Supplements</t>
  </si>
  <si>
    <t>Phosphate Binding Agents</t>
  </si>
  <si>
    <t>Foods</t>
  </si>
  <si>
    <t>Hypercalcaemia</t>
  </si>
  <si>
    <t>Apr 2013 - Mar 2014</t>
  </si>
  <si>
    <t>Apr 2014 - Mar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</si>
</sst>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7" formatCode="&quot;£&quot;#,##0.00;\-&quot;£&quot;#,##0.00"/>
    <numFmt numFmtId="8" formatCode="&quot;£&quot;#,##0.00;[Red]\-&quot;£&quot;#,##0.00"/>
    <numFmt numFmtId="164" formatCode="0.0"/>
  </numFmts>
  <fonts count="4" x14ac:knownFonts="1">
    <font>
      <sz val="10"/>
      <name val="Arial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Border="1"/>
    <xf numFmtId="0" fontId="2" fillId="0" borderId="0" xfId="0" applyFont="1"/>
    <xf numFmtId="0" fontId="1" fillId="2" borderId="1" xfId="0" applyFont="1" applyFill="1" applyBorder="1"/>
    <xf numFmtId="0" fontId="3" fillId="0" borderId="0" xfId="0" applyFont="1"/>
    <xf numFmtId="3" fontId="3" fillId="0" borderId="0" xfId="0" applyNumberFormat="1" applyFont="1"/>
    <xf numFmtId="8" fontId="3" fillId="0" borderId="0" xfId="0" applyNumberFormat="1" applyFont="1"/>
    <xf numFmtId="0" fontId="1" fillId="0" borderId="1" xfId="0" applyFont="1" applyBorder="1"/>
    <xf numFmtId="0" fontId="1" fillId="0" borderId="0" xfId="0" applyFont="1"/>
    <xf numFmtId="3" fontId="1" fillId="0" borderId="1" xfId="0" applyNumberFormat="1" applyFont="1" applyBorder="1"/>
    <xf numFmtId="7" fontId="1" fillId="0" borderId="1" xfId="0" applyNumberFormat="1" applyFont="1" applyBorder="1"/>
    <xf numFmtId="164" fontId="1" fillId="0" borderId="1" xfId="0" applyNumberFormat="1" applyFont="1" applyBorder="1"/>
    <xf numFmtId="3" fontId="2" fillId="0" borderId="1" xfId="0" applyNumberFormat="1" applyFont="1" applyBorder="1"/>
    <xf numFmtId="164" fontId="2" fillId="0" borderId="1" xfId="0" applyNumberFormat="1" applyFont="1" applyBorder="1"/>
    <xf numFmtId="7" fontId="2" fillId="0" borderId="1" xfId="0" applyNumberFormat="1" applyFont="1" applyBorder="1"/>
    <xf numFmtId="8" fontId="1" fillId="0" borderId="1" xfId="0" applyNumberFormat="1" applyFont="1" applyBorder="1"/>
    <xf numFmtId="0" fontId="2" fillId="0" borderId="1" xfId="0" applyFont="1" applyBorder="1"/>
    <xf numFmtId="8" fontId="2" fillId="0" borderId="1" xfId="0" applyNumberFormat="1" applyFont="1" applyBorder="1"/>
    <xf numFmtId="8" fontId="2" fillId="0" borderId="0" xfId="0" applyNumberFormat="1" applyFont="1"/>
    <xf numFmtId="3" fontId="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2.xml"/><Relationship Id="rId7" Type="http://schemas.openxmlformats.org/officeDocument/2006/relationships/calcChain" Target="calcChain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 sz="1200"/>
              <a:t>Prescribing of and Spending on Nutrition and Blood (by month)</a:t>
            </a:r>
          </a:p>
        </c:rich>
      </c:tx>
      <c:layout>
        <c:manualLayout>
          <c:xMode val="edge"/>
          <c:yMode val="edge"/>
          <c:x val="0.26544398772280825"/>
          <c:y val="2.01150175756939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9150579150579145E-2"/>
          <c:y val="9.6264367816091947E-2"/>
          <c:w val="0.84845559845559848"/>
          <c:h val="0.77396291328544331"/>
        </c:manualLayout>
      </c:layout>
      <c:barChart>
        <c:barDir val="col"/>
        <c:grouping val="clustered"/>
        <c:varyColors val="0"/>
        <c:ser>
          <c:idx val="1"/>
          <c:order val="0"/>
          <c:tx>
            <c:v>Items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25"/>
              <c:pt idx="0">
                <c:v>41334</c:v>
              </c:pt>
              <c:pt idx="1">
                <c:v>41365</c:v>
              </c:pt>
              <c:pt idx="2">
                <c:v>41395</c:v>
              </c:pt>
              <c:pt idx="3">
                <c:v>41426</c:v>
              </c:pt>
              <c:pt idx="4">
                <c:v>41456</c:v>
              </c:pt>
              <c:pt idx="5">
                <c:v>41487</c:v>
              </c:pt>
              <c:pt idx="6">
                <c:v>41518</c:v>
              </c:pt>
              <c:pt idx="7">
                <c:v>41548</c:v>
              </c:pt>
              <c:pt idx="8">
                <c:v>41579</c:v>
              </c:pt>
              <c:pt idx="9">
                <c:v>41609</c:v>
              </c:pt>
              <c:pt idx="10">
                <c:v>41640</c:v>
              </c:pt>
              <c:pt idx="11">
                <c:v>41671</c:v>
              </c:pt>
              <c:pt idx="12">
                <c:v>41699</c:v>
              </c:pt>
              <c:pt idx="13">
                <c:v>41730</c:v>
              </c:pt>
              <c:pt idx="14">
                <c:v>41760</c:v>
              </c:pt>
              <c:pt idx="15">
                <c:v>41791</c:v>
              </c:pt>
              <c:pt idx="16">
                <c:v>41821</c:v>
              </c:pt>
              <c:pt idx="17">
                <c:v>41852</c:v>
              </c:pt>
              <c:pt idx="18">
                <c:v>41883</c:v>
              </c:pt>
              <c:pt idx="19">
                <c:v>41913</c:v>
              </c:pt>
              <c:pt idx="20">
                <c:v>41944</c:v>
              </c:pt>
              <c:pt idx="21">
                <c:v>41974</c:v>
              </c:pt>
              <c:pt idx="22">
                <c:v>42005</c:v>
              </c:pt>
              <c:pt idx="23">
                <c:v>42036</c:v>
              </c:pt>
              <c:pt idx="24">
                <c:v>42064</c:v>
              </c:pt>
            </c:numLit>
          </c:cat>
          <c:val>
            <c:numLit>
              <c:formatCode>General</c:formatCode>
              <c:ptCount val="25"/>
              <c:pt idx="0">
                <c:v>4062337</c:v>
              </c:pt>
              <c:pt idx="1">
                <c:v>4158596</c:v>
              </c:pt>
              <c:pt idx="2">
                <c:v>4295713</c:v>
              </c:pt>
              <c:pt idx="3">
                <c:v>4038246</c:v>
              </c:pt>
              <c:pt idx="4">
                <c:v>4418296</c:v>
              </c:pt>
              <c:pt idx="5">
                <c:v>4262514</c:v>
              </c:pt>
              <c:pt idx="6">
                <c:v>4156323</c:v>
              </c:pt>
              <c:pt idx="7">
                <c:v>4427417</c:v>
              </c:pt>
              <c:pt idx="8">
                <c:v>4245826</c:v>
              </c:pt>
              <c:pt idx="9">
                <c:v>4352233</c:v>
              </c:pt>
              <c:pt idx="10">
                <c:v>4435866</c:v>
              </c:pt>
              <c:pt idx="11">
                <c:v>4031445</c:v>
              </c:pt>
              <c:pt idx="12">
                <c:v>4353448</c:v>
              </c:pt>
              <c:pt idx="13">
                <c:v>4307248</c:v>
              </c:pt>
              <c:pt idx="14">
                <c:v>4478828</c:v>
              </c:pt>
              <c:pt idx="15">
                <c:v>4378625</c:v>
              </c:pt>
              <c:pt idx="16">
                <c:v>4671996</c:v>
              </c:pt>
              <c:pt idx="17">
                <c:v>4331414</c:v>
              </c:pt>
              <c:pt idx="18">
                <c:v>4546206</c:v>
              </c:pt>
              <c:pt idx="19">
                <c:v>4725776</c:v>
              </c:pt>
              <c:pt idx="20">
                <c:v>4278259</c:v>
              </c:pt>
              <c:pt idx="21">
                <c:v>4730423</c:v>
              </c:pt>
              <c:pt idx="22">
                <c:v>4507733</c:v>
              </c:pt>
              <c:pt idx="23">
                <c:v>4192302</c:v>
              </c:pt>
              <c:pt idx="24">
                <c:v>4641290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73281920"/>
        <c:axId val="73283840"/>
      </c:barChart>
      <c:lineChart>
        <c:grouping val="standard"/>
        <c:varyColors val="0"/>
        <c:ser>
          <c:idx val="0"/>
          <c:order val="1"/>
          <c:tx>
            <c:v>NIC (£)</c:v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9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25"/>
              <c:pt idx="0">
                <c:v>41334</c:v>
              </c:pt>
              <c:pt idx="1">
                <c:v>41365</c:v>
              </c:pt>
              <c:pt idx="2">
                <c:v>41395</c:v>
              </c:pt>
              <c:pt idx="3">
                <c:v>41426</c:v>
              </c:pt>
              <c:pt idx="4">
                <c:v>41456</c:v>
              </c:pt>
              <c:pt idx="5">
                <c:v>41487</c:v>
              </c:pt>
              <c:pt idx="6">
                <c:v>41518</c:v>
              </c:pt>
              <c:pt idx="7">
                <c:v>41548</c:v>
              </c:pt>
              <c:pt idx="8">
                <c:v>41579</c:v>
              </c:pt>
              <c:pt idx="9">
                <c:v>41609</c:v>
              </c:pt>
              <c:pt idx="10">
                <c:v>41640</c:v>
              </c:pt>
              <c:pt idx="11">
                <c:v>41671</c:v>
              </c:pt>
              <c:pt idx="12">
                <c:v>41699</c:v>
              </c:pt>
              <c:pt idx="13">
                <c:v>41730</c:v>
              </c:pt>
              <c:pt idx="14">
                <c:v>41760</c:v>
              </c:pt>
              <c:pt idx="15">
                <c:v>41791</c:v>
              </c:pt>
              <c:pt idx="16">
                <c:v>41821</c:v>
              </c:pt>
              <c:pt idx="17">
                <c:v>41852</c:v>
              </c:pt>
              <c:pt idx="18">
                <c:v>41883</c:v>
              </c:pt>
              <c:pt idx="19">
                <c:v>41913</c:v>
              </c:pt>
              <c:pt idx="20">
                <c:v>41944</c:v>
              </c:pt>
              <c:pt idx="21">
                <c:v>41974</c:v>
              </c:pt>
              <c:pt idx="22">
                <c:v>42005</c:v>
              </c:pt>
              <c:pt idx="23">
                <c:v>42036</c:v>
              </c:pt>
              <c:pt idx="24">
                <c:v>42064</c:v>
              </c:pt>
            </c:numLit>
          </c:cat>
          <c:val>
            <c:numLit>
              <c:formatCode>General</c:formatCode>
              <c:ptCount val="25"/>
              <c:pt idx="0">
                <c:v>42919565.259999998</c:v>
              </c:pt>
              <c:pt idx="1">
                <c:v>44870600.109999999</c:v>
              </c:pt>
              <c:pt idx="2">
                <c:v>45821638.710000001</c:v>
              </c:pt>
              <c:pt idx="3">
                <c:v>43422027.829999998</c:v>
              </c:pt>
              <c:pt idx="4">
                <c:v>47887273.75</c:v>
              </c:pt>
              <c:pt idx="5">
                <c:v>45683640.93</c:v>
              </c:pt>
              <c:pt idx="6">
                <c:v>44781700.020000003</c:v>
              </c:pt>
              <c:pt idx="7">
                <c:v>47613943.530000001</c:v>
              </c:pt>
              <c:pt idx="8">
                <c:v>45819465.020000003</c:v>
              </c:pt>
              <c:pt idx="9">
                <c:v>47199815.229999997</c:v>
              </c:pt>
              <c:pt idx="10">
                <c:v>47836183.859999999</c:v>
              </c:pt>
              <c:pt idx="11">
                <c:v>44058579.170000002</c:v>
              </c:pt>
              <c:pt idx="12">
                <c:v>47106008.07</c:v>
              </c:pt>
              <c:pt idx="13">
                <c:v>46086998.090000004</c:v>
              </c:pt>
              <c:pt idx="14">
                <c:v>47753461.950000003</c:v>
              </c:pt>
              <c:pt idx="15">
                <c:v>47747867.960000001</c:v>
              </c:pt>
              <c:pt idx="16">
                <c:v>50807682.049999997</c:v>
              </c:pt>
              <c:pt idx="17">
                <c:v>46821266.109999999</c:v>
              </c:pt>
              <c:pt idx="18">
                <c:v>49524353.009999998</c:v>
              </c:pt>
              <c:pt idx="19">
                <c:v>51453640.520000003</c:v>
              </c:pt>
              <c:pt idx="20">
                <c:v>47120355.619999997</c:v>
              </c:pt>
              <c:pt idx="21">
                <c:v>51683497.25</c:v>
              </c:pt>
              <c:pt idx="22">
                <c:v>50078251.189999998</c:v>
              </c:pt>
              <c:pt idx="23">
                <c:v>47174754.130000003</c:v>
              </c:pt>
              <c:pt idx="24">
                <c:v>52324148.93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98688"/>
        <c:axId val="73300224"/>
      </c:lineChart>
      <c:catAx>
        <c:axId val="73281920"/>
        <c:scaling>
          <c:orientation val="minMax"/>
        </c:scaling>
        <c:delete val="0"/>
        <c:axPos val="b"/>
        <c:numFmt formatCode="mmm\-yy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540000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328384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73283840"/>
        <c:scaling>
          <c:orientation val="minMax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 sz="1000"/>
                  <a:t>Items (millions)</a:t>
                </a:r>
              </a:p>
            </c:rich>
          </c:tx>
          <c:layout>
            <c:manualLayout>
              <c:xMode val="edge"/>
              <c:yMode val="edge"/>
              <c:x val="8.6925724410635442E-3"/>
              <c:y val="0.4018319179433607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3281920"/>
        <c:crosses val="autoZero"/>
        <c:crossBetween val="between"/>
        <c:dispUnits>
          <c:builtInUnit val="millions"/>
        </c:dispUnits>
      </c:valAx>
      <c:catAx>
        <c:axId val="732986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3300224"/>
        <c:crosses val="autoZero"/>
        <c:auto val="0"/>
        <c:lblAlgn val="ctr"/>
        <c:lblOffset val="100"/>
        <c:noMultiLvlLbl val="0"/>
      </c:catAx>
      <c:valAx>
        <c:axId val="73300224"/>
        <c:scaling>
          <c:orientation val="minMax"/>
          <c:max val="60000000"/>
        </c:scaling>
        <c:delete val="0"/>
        <c:axPos val="r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 sz="1000"/>
                  <a:t>NIC (£ millions)</a:t>
                </a:r>
              </a:p>
            </c:rich>
          </c:tx>
          <c:layout>
            <c:manualLayout>
              <c:xMode val="edge"/>
              <c:yMode val="edge"/>
              <c:x val="0.96396758894443846"/>
              <c:y val="0.4023124284348084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3298688"/>
        <c:crosses val="max"/>
        <c:crossBetween val="between"/>
        <c:majorUnit val="5000000"/>
        <c:dispUnits>
          <c:builtInUnit val="millions"/>
        </c:dispUnits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0712423172412953"/>
          <c:y val="0.1163875514118298"/>
          <c:w val="0.19401545253751123"/>
          <c:h val="4.596038317050876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4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110" workbookViewId="0"/>
  </sheetViews>
  <pageMargins left="0.39370078740157483" right="0.39370078740157483" top="0.39370078740157483" bottom="0.51181102362204722" header="0.39370078740157483" footer="0.31496062992125984"/>
  <pageSetup paperSize="9" orientation="landscape" horizontalDpi="4294967295" verticalDpi="4294967295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854045" cy="662420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0.95975</cdr:y>
    </cdr:from>
    <cdr:to>
      <cdr:x>0.21325</cdr:x>
      <cdr:y>1</cdr:y>
    </cdr:to>
    <cdr:sp macro="" textlink="">
      <cdr:nvSpPr>
        <cdr:cNvPr id="819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6384112"/>
          <a:ext cx="2104330" cy="26683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000000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FFFFFF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91440" tIns="45720" rIns="91440" bIns="45720" anchor="t" upright="1"/>
        <a:lstStyle xmlns:a="http://schemas.openxmlformats.org/drawingml/2006/main"/>
        <a:p xmlns:a="http://schemas.openxmlformats.org/drawingml/2006/main">
          <a:pPr algn="l" rtl="0">
            <a:lnSpc>
              <a:spcPts val="700"/>
            </a:lnSpc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© Copyright NHSBSA 2015</a:t>
          </a:r>
        </a:p>
        <a:p xmlns:a="http://schemas.openxmlformats.org/drawingml/2006/main">
          <a:pPr algn="l" rtl="0">
            <a:lnSpc>
              <a:spcPts val="800"/>
            </a:lnSpc>
            <a:defRPr sz="1000"/>
          </a:pPr>
          <a:endParaRPr lang="en-GB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cdr:txBody>
    </cdr:sp>
  </cdr:relSizeAnchor>
  <cdr:relSizeAnchor xmlns:cdr="http://schemas.openxmlformats.org/drawingml/2006/chartDrawing">
    <cdr:from>
      <cdr:x>0.8725</cdr:x>
      <cdr:y>0</cdr:y>
    </cdr:from>
    <cdr:to>
      <cdr:x>0.97625</cdr:x>
      <cdr:y>0.07675</cdr:y>
    </cdr:to>
    <cdr:pic>
      <cdr:nvPicPr>
        <cdr:cNvPr id="8195" name="Picture 3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8609743" y="0"/>
          <a:ext cx="1023794" cy="50880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</cdr:pic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2" sqref="A2"/>
    </sheetView>
  </sheetViews>
  <sheetFormatPr defaultRowHeight="15" x14ac:dyDescent="0.2"/>
  <cols>
    <col min="1" max="1" width="49" style="2" customWidth="1"/>
    <col min="2" max="3" width="24.7109375" style="2" customWidth="1"/>
    <col min="4" max="5" width="21.7109375" style="2" customWidth="1"/>
    <col min="6" max="6" width="9.140625" style="2"/>
    <col min="7" max="7" width="11.42578125" style="2" bestFit="1" customWidth="1"/>
    <col min="8" max="16384" width="9.140625" style="2"/>
  </cols>
  <sheetData>
    <row r="1" spans="1:8" ht="15.75" x14ac:dyDescent="0.25">
      <c r="A1" s="1" t="s">
        <v>5</v>
      </c>
    </row>
    <row r="4" spans="1:8" ht="15.75" x14ac:dyDescent="0.25">
      <c r="B4" s="8" t="s">
        <v>21</v>
      </c>
      <c r="C4" s="8" t="s">
        <v>22</v>
      </c>
    </row>
    <row r="5" spans="1:8" ht="15.75" x14ac:dyDescent="0.25">
      <c r="A5" s="3" t="s">
        <v>0</v>
      </c>
      <c r="B5" s="3" t="s">
        <v>1</v>
      </c>
      <c r="C5" s="3" t="s">
        <v>1</v>
      </c>
      <c r="D5" s="3" t="s">
        <v>2</v>
      </c>
      <c r="E5" s="3" t="s">
        <v>3</v>
      </c>
    </row>
    <row r="6" spans="1:8" x14ac:dyDescent="0.2">
      <c r="A6" s="16" t="s">
        <v>8</v>
      </c>
      <c r="B6" s="12">
        <v>17886981</v>
      </c>
      <c r="C6" s="12">
        <v>19614717</v>
      </c>
      <c r="D6" s="12">
        <f>C6-B6</f>
        <v>1727736</v>
      </c>
      <c r="E6" s="13">
        <f>D6/B6*100</f>
        <v>9.6591817255242791</v>
      </c>
      <c r="G6" s="4"/>
      <c r="H6" s="5"/>
    </row>
    <row r="7" spans="1:8" x14ac:dyDescent="0.2">
      <c r="A7" s="16" t="s">
        <v>9</v>
      </c>
      <c r="B7" s="12">
        <v>7685563</v>
      </c>
      <c r="C7" s="12">
        <v>8285762</v>
      </c>
      <c r="D7" s="12">
        <f t="shared" ref="D7:D16" si="0">C7-B7</f>
        <v>600199</v>
      </c>
      <c r="E7" s="13">
        <f t="shared" ref="E7:E16" si="1">D7/B7*100</f>
        <v>7.8094343901676426</v>
      </c>
      <c r="G7" s="4"/>
      <c r="H7" s="5"/>
    </row>
    <row r="8" spans="1:8" x14ac:dyDescent="0.2">
      <c r="A8" s="16" t="s">
        <v>10</v>
      </c>
      <c r="B8" s="12">
        <v>7243646</v>
      </c>
      <c r="C8" s="12">
        <v>7490757</v>
      </c>
      <c r="D8" s="12">
        <f t="shared" si="0"/>
        <v>247111</v>
      </c>
      <c r="E8" s="13">
        <f t="shared" si="1"/>
        <v>3.4114173994698254</v>
      </c>
      <c r="G8" s="4"/>
      <c r="H8" s="5"/>
    </row>
    <row r="9" spans="1:8" x14ac:dyDescent="0.2">
      <c r="A9" s="16" t="s">
        <v>11</v>
      </c>
      <c r="B9" s="12">
        <v>5833881</v>
      </c>
      <c r="C9" s="12">
        <v>5581047</v>
      </c>
      <c r="D9" s="12">
        <f t="shared" si="0"/>
        <v>-252834</v>
      </c>
      <c r="E9" s="13">
        <f t="shared" si="1"/>
        <v>-4.333890252475153</v>
      </c>
      <c r="G9" s="4"/>
      <c r="H9" s="5"/>
    </row>
    <row r="10" spans="1:8" x14ac:dyDescent="0.2">
      <c r="A10" s="16" t="s">
        <v>12</v>
      </c>
      <c r="B10" s="12">
        <v>3074737</v>
      </c>
      <c r="C10" s="12">
        <v>3084497</v>
      </c>
      <c r="D10" s="12">
        <f t="shared" si="0"/>
        <v>9760</v>
      </c>
      <c r="E10" s="13">
        <f t="shared" si="1"/>
        <v>0.31742552289838122</v>
      </c>
      <c r="G10" s="4"/>
      <c r="H10" s="5"/>
    </row>
    <row r="11" spans="1:8" x14ac:dyDescent="0.2">
      <c r="A11" s="16" t="s">
        <v>13</v>
      </c>
      <c r="B11" s="12">
        <v>2439103</v>
      </c>
      <c r="C11" s="12">
        <v>2484454</v>
      </c>
      <c r="D11" s="12">
        <f t="shared" si="0"/>
        <v>45351</v>
      </c>
      <c r="E11" s="13">
        <f t="shared" si="1"/>
        <v>1.8593310737594928</v>
      </c>
      <c r="G11" s="4"/>
      <c r="H11" s="5"/>
    </row>
    <row r="12" spans="1:8" x14ac:dyDescent="0.2">
      <c r="A12" s="16" t="s">
        <v>14</v>
      </c>
      <c r="B12" s="12">
        <v>2153053</v>
      </c>
      <c r="C12" s="12">
        <v>2336103</v>
      </c>
      <c r="D12" s="12">
        <f t="shared" si="0"/>
        <v>183050</v>
      </c>
      <c r="E12" s="13">
        <f t="shared" si="1"/>
        <v>8.5018808176110845</v>
      </c>
      <c r="G12" s="4"/>
      <c r="H12" s="5"/>
    </row>
    <row r="13" spans="1:8" x14ac:dyDescent="0.2">
      <c r="A13" s="16" t="s">
        <v>15</v>
      </c>
      <c r="B13" s="12">
        <v>1367454</v>
      </c>
      <c r="C13" s="12">
        <v>1428954</v>
      </c>
      <c r="D13" s="12">
        <f t="shared" si="0"/>
        <v>61500</v>
      </c>
      <c r="E13" s="13">
        <f t="shared" si="1"/>
        <v>4.4974090536135032</v>
      </c>
      <c r="G13" s="4"/>
      <c r="H13" s="5"/>
    </row>
    <row r="14" spans="1:8" x14ac:dyDescent="0.2">
      <c r="A14" s="16" t="s">
        <v>16</v>
      </c>
      <c r="B14" s="12">
        <v>591264</v>
      </c>
      <c r="C14" s="12">
        <v>574441</v>
      </c>
      <c r="D14" s="12">
        <f t="shared" si="0"/>
        <v>-16823</v>
      </c>
      <c r="E14" s="13">
        <f t="shared" si="1"/>
        <v>-2.8452603236456135</v>
      </c>
      <c r="G14" s="4"/>
      <c r="H14" s="5"/>
    </row>
    <row r="15" spans="1:8" x14ac:dyDescent="0.2">
      <c r="A15" s="16" t="s">
        <v>17</v>
      </c>
      <c r="B15" s="12">
        <v>539640</v>
      </c>
      <c r="C15" s="12">
        <v>514955</v>
      </c>
      <c r="D15" s="12">
        <f t="shared" si="0"/>
        <v>-24685</v>
      </c>
      <c r="E15" s="13">
        <f t="shared" si="1"/>
        <v>-4.5743458602030982</v>
      </c>
      <c r="G15" s="4"/>
      <c r="H15" s="5"/>
    </row>
    <row r="16" spans="1:8" ht="15.75" x14ac:dyDescent="0.25">
      <c r="A16" s="7" t="s">
        <v>6</v>
      </c>
      <c r="B16" s="9">
        <v>51175923</v>
      </c>
      <c r="C16" s="9">
        <v>53790100</v>
      </c>
      <c r="D16" s="9">
        <f t="shared" si="0"/>
        <v>2614177</v>
      </c>
      <c r="E16" s="11">
        <f t="shared" si="1"/>
        <v>5.1082166119407368</v>
      </c>
    </row>
    <row r="17" spans="1:3" x14ac:dyDescent="0.2">
      <c r="B17" s="19"/>
      <c r="C17" s="19"/>
    </row>
    <row r="18" spans="1:3" x14ac:dyDescent="0.2">
      <c r="A18" s="4"/>
      <c r="B18" s="5"/>
    </row>
    <row r="19" spans="1:3" x14ac:dyDescent="0.2">
      <c r="A19"/>
    </row>
    <row r="20" spans="1:3" x14ac:dyDescent="0.2">
      <c r="A20"/>
    </row>
    <row r="21" spans="1:3" x14ac:dyDescent="0.2">
      <c r="A21"/>
    </row>
    <row r="22" spans="1:3" x14ac:dyDescent="0.2">
      <c r="A22"/>
    </row>
    <row r="23" spans="1:3" x14ac:dyDescent="0.2">
      <c r="A23"/>
    </row>
    <row r="24" spans="1:3" x14ac:dyDescent="0.2">
      <c r="A24"/>
    </row>
    <row r="25" spans="1:3" x14ac:dyDescent="0.2">
      <c r="A25"/>
    </row>
    <row r="26" spans="1:3" x14ac:dyDescent="0.2">
      <c r="A26"/>
    </row>
    <row r="27" spans="1:3" x14ac:dyDescent="0.2">
      <c r="A27"/>
    </row>
    <row r="28" spans="1:3" x14ac:dyDescent="0.2">
      <c r="A28"/>
    </row>
    <row r="29" spans="1:3" x14ac:dyDescent="0.2">
      <c r="A29"/>
    </row>
  </sheetData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2" sqref="A2"/>
    </sheetView>
  </sheetViews>
  <sheetFormatPr defaultRowHeight="15" x14ac:dyDescent="0.2"/>
  <cols>
    <col min="1" max="1" width="48.85546875" style="2" customWidth="1"/>
    <col min="2" max="3" width="24.7109375" style="2" customWidth="1"/>
    <col min="4" max="5" width="21.7109375" style="2" customWidth="1"/>
    <col min="6" max="16384" width="9.140625" style="2"/>
  </cols>
  <sheetData>
    <row r="1" spans="1:8" ht="15.75" x14ac:dyDescent="0.25">
      <c r="A1" s="1" t="s">
        <v>7</v>
      </c>
    </row>
    <row r="4" spans="1:8" ht="15.75" x14ac:dyDescent="0.25">
      <c r="B4" s="8" t="s">
        <v>21</v>
      </c>
      <c r="C4" s="8" t="s">
        <v>22</v>
      </c>
    </row>
    <row r="5" spans="1:8" ht="15.75" x14ac:dyDescent="0.25">
      <c r="A5" s="3" t="s">
        <v>0</v>
      </c>
      <c r="B5" s="3" t="s">
        <v>4</v>
      </c>
      <c r="C5" s="3" t="s">
        <v>4</v>
      </c>
      <c r="D5" s="3" t="s">
        <v>2</v>
      </c>
      <c r="E5" s="3" t="s">
        <v>3</v>
      </c>
    </row>
    <row r="6" spans="1:8" x14ac:dyDescent="0.2">
      <c r="A6" s="16" t="s">
        <v>11</v>
      </c>
      <c r="B6" s="17">
        <v>234950633.06</v>
      </c>
      <c r="C6" s="17">
        <v>247825862.86000001</v>
      </c>
      <c r="D6" s="14">
        <f>C6-B6</f>
        <v>12875229.800000012</v>
      </c>
      <c r="E6" s="13">
        <f>D6/B6*100</f>
        <v>5.4799723807137086</v>
      </c>
      <c r="G6" s="4"/>
      <c r="H6" s="6"/>
    </row>
    <row r="7" spans="1:8" x14ac:dyDescent="0.2">
      <c r="A7" s="16" t="s">
        <v>12</v>
      </c>
      <c r="B7" s="17">
        <v>106130820.98</v>
      </c>
      <c r="C7" s="17">
        <v>114970266.04000001</v>
      </c>
      <c r="D7" s="14">
        <f t="shared" ref="D7:D16" si="0">C7-B7</f>
        <v>8839445.0600000024</v>
      </c>
      <c r="E7" s="13">
        <f t="shared" ref="E7:E16" si="1">D7/B7*100</f>
        <v>8.3288200151262046</v>
      </c>
      <c r="G7" s="4"/>
      <c r="H7" s="6"/>
    </row>
    <row r="8" spans="1:8" x14ac:dyDescent="0.2">
      <c r="A8" s="16" t="s">
        <v>8</v>
      </c>
      <c r="B8" s="17">
        <v>88664816.769999996</v>
      </c>
      <c r="C8" s="17">
        <v>93305416.939999998</v>
      </c>
      <c r="D8" s="14">
        <f t="shared" si="0"/>
        <v>4640600.1700000018</v>
      </c>
      <c r="E8" s="13">
        <f t="shared" si="1"/>
        <v>5.2338687870273279</v>
      </c>
      <c r="G8" s="4"/>
      <c r="H8" s="6"/>
    </row>
    <row r="9" spans="1:8" x14ac:dyDescent="0.2">
      <c r="A9" s="16" t="s">
        <v>10</v>
      </c>
      <c r="B9" s="17">
        <v>15532619.52</v>
      </c>
      <c r="C9" s="17">
        <v>16498590.65</v>
      </c>
      <c r="D9" s="14">
        <f t="shared" si="0"/>
        <v>965971.13000000082</v>
      </c>
      <c r="E9" s="13">
        <f t="shared" si="1"/>
        <v>6.2189840468068125</v>
      </c>
      <c r="G9" s="4"/>
      <c r="H9" s="6"/>
    </row>
    <row r="10" spans="1:8" x14ac:dyDescent="0.2">
      <c r="A10" s="16" t="s">
        <v>13</v>
      </c>
      <c r="B10" s="17">
        <v>14386196.390000001</v>
      </c>
      <c r="C10" s="17">
        <v>14132759.59</v>
      </c>
      <c r="D10" s="14">
        <f t="shared" si="0"/>
        <v>-253436.80000000075</v>
      </c>
      <c r="E10" s="13">
        <f t="shared" si="1"/>
        <v>-1.7616664831307836</v>
      </c>
      <c r="G10" s="4"/>
      <c r="H10" s="6"/>
    </row>
    <row r="11" spans="1:8" x14ac:dyDescent="0.2">
      <c r="A11" s="16" t="s">
        <v>9</v>
      </c>
      <c r="B11" s="17">
        <v>11788724.98</v>
      </c>
      <c r="C11" s="17">
        <v>15058184.289999999</v>
      </c>
      <c r="D11" s="14">
        <f t="shared" si="0"/>
        <v>3269459.3099999987</v>
      </c>
      <c r="E11" s="13">
        <f t="shared" si="1"/>
        <v>27.733782199065249</v>
      </c>
      <c r="G11" s="4"/>
      <c r="H11" s="6"/>
    </row>
    <row r="12" spans="1:8" x14ac:dyDescent="0.2">
      <c r="A12" s="16" t="s">
        <v>18</v>
      </c>
      <c r="B12" s="17">
        <v>11662838.23</v>
      </c>
      <c r="C12" s="17">
        <v>12481547.210000001</v>
      </c>
      <c r="D12" s="14">
        <f t="shared" si="0"/>
        <v>818708.98000000045</v>
      </c>
      <c r="E12" s="13">
        <f t="shared" si="1"/>
        <v>7.0198091052489922</v>
      </c>
      <c r="G12" s="4"/>
      <c r="H12" s="6"/>
    </row>
    <row r="13" spans="1:8" x14ac:dyDescent="0.2">
      <c r="A13" s="16" t="s">
        <v>19</v>
      </c>
      <c r="B13" s="17">
        <v>8144592.5499999998</v>
      </c>
      <c r="C13" s="17">
        <v>9391430.5299999993</v>
      </c>
      <c r="D13" s="14">
        <f t="shared" si="0"/>
        <v>1246837.9799999995</v>
      </c>
      <c r="E13" s="13">
        <f t="shared" si="1"/>
        <v>15.308782757953921</v>
      </c>
      <c r="G13" s="4"/>
      <c r="H13" s="6"/>
    </row>
    <row r="14" spans="1:8" x14ac:dyDescent="0.2">
      <c r="A14" s="16" t="s">
        <v>14</v>
      </c>
      <c r="B14" s="17">
        <v>4605914.07</v>
      </c>
      <c r="C14" s="17">
        <v>7988850.3300000001</v>
      </c>
      <c r="D14" s="14">
        <f t="shared" si="0"/>
        <v>3382936.26</v>
      </c>
      <c r="E14" s="13">
        <f t="shared" si="1"/>
        <v>73.447663342968085</v>
      </c>
      <c r="G14" s="4"/>
      <c r="H14" s="6"/>
    </row>
    <row r="15" spans="1:8" x14ac:dyDescent="0.2">
      <c r="A15" s="16" t="s">
        <v>20</v>
      </c>
      <c r="B15" s="17">
        <v>5520170.5199999996</v>
      </c>
      <c r="C15" s="17">
        <v>6065941.0499999998</v>
      </c>
      <c r="D15" s="14">
        <f t="shared" si="0"/>
        <v>545770.53000000026</v>
      </c>
      <c r="E15" s="13">
        <f t="shared" si="1"/>
        <v>9.8868418651676055</v>
      </c>
      <c r="G15" s="4"/>
      <c r="H15" s="6"/>
    </row>
    <row r="16" spans="1:8" ht="15.75" x14ac:dyDescent="0.25">
      <c r="A16" s="7" t="s">
        <v>6</v>
      </c>
      <c r="B16" s="15">
        <v>552100876.23000002</v>
      </c>
      <c r="C16" s="15">
        <v>588576276.80999994</v>
      </c>
      <c r="D16" s="10">
        <f t="shared" si="0"/>
        <v>36475400.579999924</v>
      </c>
      <c r="E16" s="11">
        <f t="shared" si="1"/>
        <v>6.6066550788817473</v>
      </c>
    </row>
    <row r="17" spans="1:3" x14ac:dyDescent="0.2">
      <c r="B17" s="18"/>
      <c r="C17" s="18"/>
    </row>
    <row r="18" spans="1:3" x14ac:dyDescent="0.2">
      <c r="A18" s="4"/>
      <c r="B18" s="6"/>
    </row>
    <row r="19" spans="1:3" x14ac:dyDescent="0.2">
      <c r="A19"/>
      <c r="C19" s="18"/>
    </row>
    <row r="20" spans="1:3" x14ac:dyDescent="0.2">
      <c r="A20"/>
      <c r="C20" s="18"/>
    </row>
    <row r="21" spans="1:3" x14ac:dyDescent="0.2">
      <c r="A21"/>
      <c r="C21" s="18"/>
    </row>
    <row r="22" spans="1:3" x14ac:dyDescent="0.2">
      <c r="A22"/>
      <c r="C22" s="18"/>
    </row>
    <row r="23" spans="1:3" x14ac:dyDescent="0.2">
      <c r="A23"/>
      <c r="C23" s="18"/>
    </row>
    <row r="24" spans="1:3" x14ac:dyDescent="0.2">
      <c r="A24"/>
      <c r="C24" s="18"/>
    </row>
    <row r="25" spans="1:3" x14ac:dyDescent="0.2">
      <c r="A25"/>
      <c r="C25" s="18"/>
    </row>
    <row r="26" spans="1:3" x14ac:dyDescent="0.2">
      <c r="A26"/>
      <c r="C26" s="18"/>
    </row>
    <row r="27" spans="1:3" x14ac:dyDescent="0.2">
      <c r="A27"/>
      <c r="C27" s="18"/>
    </row>
    <row r="28" spans="1:3" x14ac:dyDescent="0.2">
      <c r="A28"/>
      <c r="C28" s="18"/>
    </row>
    <row r="29" spans="1:3" x14ac:dyDescent="0.2">
      <c r="A29"/>
    </row>
    <row r="30" spans="1:3" x14ac:dyDescent="0.2">
      <c r="A30"/>
    </row>
    <row r="31" spans="1:3" x14ac:dyDescent="0.2">
      <c r="A31"/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Charts</vt:lpstr>
      </vt:variant>
      <vt:variant>
        <vt:i4>1</vt:i4>
      </vt:variant>
    </vt:vector>
  </HeadingPairs>
  <TitlesOfParts>
    <vt:vector size="3" baseType="lpstr">
      <vt:lpstr>Sub-paragraph - Items Table</vt:lpstr>
      <vt:lpstr>Sub-paragraph - NIC Table</vt:lpstr>
      <vt:lpstr>Nutrition &amp; blood</vt:lpstr>
    </vt:vector>
  </TitlesOfParts>
  <Company>NHSBSA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samit</dc:creator>
  <cp:lastModifiedBy>Kayla McCormack</cp:lastModifiedBy>
  <dcterms:created xsi:type="dcterms:W3CDTF">2011-04-07T14:51:15Z</dcterms:created>
  <dcterms:modified xsi:type="dcterms:W3CDTF">2017-03-20T15:49:59Z</dcterms:modified>
</cp:coreProperties>
</file>