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5330" windowHeight="4305" activeTab="0"/>
  </bookViews>
  <sheets>
    <sheet name="Cardiovascular" sheetId="1" r:id="rId1"/>
    <sheet name="Sub-paragraph - Items Table" sheetId="2" r:id="rId2"/>
    <sheet name="Sub-paragraph - NIC Table" sheetId="3" r:id="rId3"/>
  </sheets>
  <definedNames/>
  <calcPr fullCalcOnLoad="1"/>
</workbook>
</file>

<file path=xl/sharedStrings.xml><?xml version="1.0" encoding="utf-8"?>
<sst xmlns="http://schemas.openxmlformats.org/spreadsheetml/2006/main" count="38" uniqueCount="22">
  <si>
    <t>BNF Name</t>
  </si>
  <si>
    <t>Total Items</t>
  </si>
  <si>
    <t>Difference</t>
  </si>
  <si>
    <t>% Change</t>
  </si>
  <si>
    <t>Total NIC</t>
  </si>
  <si>
    <t>Lipid-Regulating Drugs</t>
  </si>
  <si>
    <t>Angiotensin-Converting Enzyme Inhibitors</t>
  </si>
  <si>
    <t>Antiplatelet Drugs</t>
  </si>
  <si>
    <t>Calcium-Channel Blockers</t>
  </si>
  <si>
    <t>Beta-Adrenoceptor Blocking Drugs</t>
  </si>
  <si>
    <t>Thiazides And Related Diuretics</t>
  </si>
  <si>
    <t>Angiotensin-II Receptor Antagonists</t>
  </si>
  <si>
    <t>Loop Diuretics</t>
  </si>
  <si>
    <t>Oral Anticoagulants</t>
  </si>
  <si>
    <t>Nitrates</t>
  </si>
  <si>
    <t>Parenteral Anticoagulants</t>
  </si>
  <si>
    <t>Alpha-Adrenoceptor Blocking Drugs</t>
  </si>
  <si>
    <t>Cardiovascular System - Top 10 sub-paragraphs based on Items</t>
  </si>
  <si>
    <t>Total Cardiovascular System</t>
  </si>
  <si>
    <t>Cardiovascular System - Top 10 sub-paragraphs based on NIC</t>
  </si>
  <si>
    <t>Year to Mar 11</t>
  </si>
  <si>
    <t>Year to Mar 10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</si>
</sst>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.0"/>
    <numFmt numFmtId="166" formatCode="&quot;£&quot;#,##0.00"/>
    <numFmt numFmtId="167" formatCode="0.0%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.00000000000"/>
    <numFmt numFmtId="178" formatCode="0.00000"/>
    <numFmt numFmtId="179" formatCode="0.0000"/>
    <numFmt numFmtId="180" formatCode="0.000"/>
    <numFmt numFmtId="181" formatCode="0.00000000"/>
    <numFmt numFmtId="182" formatCode="0.0000000"/>
    <numFmt numFmtId="183" formatCode="0.000000"/>
    <numFmt numFmtId="184" formatCode="[$-809]dd\ mmmm\ yyyy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_ ;[Red]\-#,##0.00\ 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7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167" fontId="3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8" fontId="3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8" fontId="0" fillId="0" borderId="0" xfId="0" applyNumberFormat="1" applyAlignment="1">
      <alignment/>
    </xf>
    <xf numFmtId="8" fontId="4" fillId="0" borderId="10" xfId="0" applyNumberFormat="1" applyFont="1" applyBorder="1" applyAlignment="1">
      <alignment/>
    </xf>
    <xf numFmtId="7" fontId="4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Prescribing of and Spending on Cardiovascular System (by month)</a:t>
            </a:r>
          </a:p>
        </c:rich>
      </c:tx>
      <c:layout>
        <c:manualLayout>
          <c:xMode val="factor"/>
          <c:yMode val="factor"/>
          <c:x val="0.001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0775"/>
          <c:w val="0.9315"/>
          <c:h val="0.87"/>
        </c:manualLayout>
      </c:layout>
      <c:barChart>
        <c:barDir val="col"/>
        <c:grouping val="clustered"/>
        <c:varyColors val="0"/>
        <c:ser>
          <c:idx val="1"/>
          <c:order val="0"/>
          <c:tx>
            <c:v>Items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5"/>
              <c:pt idx="0">
                <c:v>39873</c:v>
              </c:pt>
              <c:pt idx="1">
                <c:v>39904</c:v>
              </c:pt>
              <c:pt idx="2">
                <c:v>39934</c:v>
              </c:pt>
              <c:pt idx="3">
                <c:v>39965</c:v>
              </c:pt>
              <c:pt idx="4">
                <c:v>39995</c:v>
              </c:pt>
              <c:pt idx="5">
                <c:v>40026</c:v>
              </c:pt>
              <c:pt idx="6">
                <c:v>40057</c:v>
              </c:pt>
              <c:pt idx="7">
                <c:v>40087</c:v>
              </c:pt>
              <c:pt idx="8">
                <c:v>40118</c:v>
              </c:pt>
              <c:pt idx="9">
                <c:v>40148</c:v>
              </c:pt>
              <c:pt idx="10">
                <c:v>40179</c:v>
              </c:pt>
              <c:pt idx="11">
                <c:v>40210</c:v>
              </c:pt>
              <c:pt idx="12">
                <c:v>40238</c:v>
              </c:pt>
              <c:pt idx="13">
                <c:v>40269</c:v>
              </c:pt>
              <c:pt idx="14">
                <c:v>40299</c:v>
              </c:pt>
              <c:pt idx="15">
                <c:v>40330</c:v>
              </c:pt>
              <c:pt idx="16">
                <c:v>40360</c:v>
              </c:pt>
              <c:pt idx="17">
                <c:v>40391</c:v>
              </c:pt>
              <c:pt idx="18">
                <c:v>40422</c:v>
              </c:pt>
              <c:pt idx="19">
                <c:v>40452</c:v>
              </c:pt>
              <c:pt idx="20">
                <c:v>40483</c:v>
              </c:pt>
              <c:pt idx="21">
                <c:v>40513</c:v>
              </c:pt>
              <c:pt idx="22">
                <c:v>40544</c:v>
              </c:pt>
              <c:pt idx="23">
                <c:v>40575</c:v>
              </c:pt>
              <c:pt idx="24">
                <c:v>40603</c:v>
              </c:pt>
            </c:numLit>
          </c:cat>
          <c:val>
            <c:numLit>
              <c:ptCount val="25"/>
              <c:pt idx="0">
                <c:v>22931229</c:v>
              </c:pt>
              <c:pt idx="1">
                <c:v>23065539</c:v>
              </c:pt>
              <c:pt idx="2">
                <c:v>22440607</c:v>
              </c:pt>
              <c:pt idx="3">
                <c:v>23156437</c:v>
              </c:pt>
              <c:pt idx="4">
                <c:v>24490155</c:v>
              </c:pt>
              <c:pt idx="5">
                <c:v>22186007</c:v>
              </c:pt>
              <c:pt idx="6">
                <c:v>23752612</c:v>
              </c:pt>
              <c:pt idx="7">
                <c:v>23754748</c:v>
              </c:pt>
              <c:pt idx="8">
                <c:v>22596076</c:v>
              </c:pt>
              <c:pt idx="9">
                <c:v>25167018</c:v>
              </c:pt>
              <c:pt idx="10">
                <c:v>22412328</c:v>
              </c:pt>
              <c:pt idx="11">
                <c:v>21592760</c:v>
              </c:pt>
              <c:pt idx="12">
                <c:v>25042595</c:v>
              </c:pt>
              <c:pt idx="13">
                <c:v>23697468</c:v>
              </c:pt>
              <c:pt idx="14">
                <c:v>22575192</c:v>
              </c:pt>
              <c:pt idx="15">
                <c:v>24126301</c:v>
              </c:pt>
              <c:pt idx="16">
                <c:v>24584715</c:v>
              </c:pt>
              <c:pt idx="17">
                <c:v>23320216</c:v>
              </c:pt>
              <c:pt idx="18">
                <c:v>24686052</c:v>
              </c:pt>
              <c:pt idx="19">
                <c:v>23345748</c:v>
              </c:pt>
              <c:pt idx="20">
                <c:v>24067937</c:v>
              </c:pt>
              <c:pt idx="21">
                <c:v>25732432</c:v>
              </c:pt>
              <c:pt idx="22">
                <c:v>22939391</c:v>
              </c:pt>
              <c:pt idx="23">
                <c:v>22206280</c:v>
              </c:pt>
              <c:pt idx="24">
                <c:v>25447359</c:v>
              </c:pt>
            </c:numLit>
          </c:val>
        </c:ser>
        <c:gapWidth val="100"/>
        <c:axId val="7504539"/>
        <c:axId val="431988"/>
      </c:barChart>
      <c:lineChart>
        <c:grouping val="standard"/>
        <c:varyColors val="0"/>
        <c:ser>
          <c:idx val="0"/>
          <c:order val="1"/>
          <c:tx>
            <c:v>NIC (£)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25"/>
              <c:pt idx="0">
                <c:v>39873</c:v>
              </c:pt>
              <c:pt idx="1">
                <c:v>39904</c:v>
              </c:pt>
              <c:pt idx="2">
                <c:v>39934</c:v>
              </c:pt>
              <c:pt idx="3">
                <c:v>39965</c:v>
              </c:pt>
              <c:pt idx="4">
                <c:v>39995</c:v>
              </c:pt>
              <c:pt idx="5">
                <c:v>40026</c:v>
              </c:pt>
              <c:pt idx="6">
                <c:v>40057</c:v>
              </c:pt>
              <c:pt idx="7">
                <c:v>40087</c:v>
              </c:pt>
              <c:pt idx="8">
                <c:v>40118</c:v>
              </c:pt>
              <c:pt idx="9">
                <c:v>40148</c:v>
              </c:pt>
              <c:pt idx="10">
                <c:v>40179</c:v>
              </c:pt>
              <c:pt idx="11">
                <c:v>40210</c:v>
              </c:pt>
              <c:pt idx="12">
                <c:v>40238</c:v>
              </c:pt>
              <c:pt idx="13">
                <c:v>40269</c:v>
              </c:pt>
              <c:pt idx="14">
                <c:v>40299</c:v>
              </c:pt>
              <c:pt idx="15">
                <c:v>40330</c:v>
              </c:pt>
              <c:pt idx="16">
                <c:v>40360</c:v>
              </c:pt>
              <c:pt idx="17">
                <c:v>40391</c:v>
              </c:pt>
              <c:pt idx="18">
                <c:v>40422</c:v>
              </c:pt>
              <c:pt idx="19">
                <c:v>40452</c:v>
              </c:pt>
              <c:pt idx="20">
                <c:v>40483</c:v>
              </c:pt>
              <c:pt idx="21">
                <c:v>40513</c:v>
              </c:pt>
              <c:pt idx="22">
                <c:v>40544</c:v>
              </c:pt>
              <c:pt idx="23">
                <c:v>40575</c:v>
              </c:pt>
              <c:pt idx="24">
                <c:v>40603</c:v>
              </c:pt>
            </c:numLit>
          </c:cat>
          <c:val>
            <c:numLit>
              <c:ptCount val="25"/>
              <c:pt idx="0">
                <c:v>133776496.78</c:v>
              </c:pt>
              <c:pt idx="1">
                <c:v>134002498.6</c:v>
              </c:pt>
              <c:pt idx="2">
                <c:v>131047018.15</c:v>
              </c:pt>
              <c:pt idx="3">
                <c:v>135109987.84</c:v>
              </c:pt>
              <c:pt idx="4">
                <c:v>143095796.2</c:v>
              </c:pt>
              <c:pt idx="5">
                <c:v>129295194.31</c:v>
              </c:pt>
              <c:pt idx="6">
                <c:v>138814271.04</c:v>
              </c:pt>
              <c:pt idx="7">
                <c:v>138048135.78</c:v>
              </c:pt>
              <c:pt idx="8">
                <c:v>135631266.01</c:v>
              </c:pt>
              <c:pt idx="9">
                <c:v>143286196.17</c:v>
              </c:pt>
              <c:pt idx="10">
                <c:v>127510983.07</c:v>
              </c:pt>
              <c:pt idx="11">
                <c:v>120662620.01</c:v>
              </c:pt>
              <c:pt idx="12">
                <c:v>139119037.08</c:v>
              </c:pt>
              <c:pt idx="13">
                <c:v>129438014.62</c:v>
              </c:pt>
              <c:pt idx="14">
                <c:v>123554320.14</c:v>
              </c:pt>
              <c:pt idx="15">
                <c:v>131582871.75</c:v>
              </c:pt>
              <c:pt idx="16">
                <c:v>129525343.88</c:v>
              </c:pt>
              <c:pt idx="17">
                <c:v>122161455.88</c:v>
              </c:pt>
              <c:pt idx="18">
                <c:v>129826956.53</c:v>
              </c:pt>
              <c:pt idx="19">
                <c:v>114182011.41</c:v>
              </c:pt>
              <c:pt idx="20">
                <c:v>117202621.54</c:v>
              </c:pt>
              <c:pt idx="21">
                <c:v>125386308.59</c:v>
              </c:pt>
              <c:pt idx="22">
                <c:v>110996399.15</c:v>
              </c:pt>
              <c:pt idx="23">
                <c:v>106757060.33</c:v>
              </c:pt>
              <c:pt idx="24">
                <c:v>122018615.03</c:v>
              </c:pt>
            </c:numLit>
          </c:val>
          <c:smooth val="0"/>
        </c:ser>
        <c:axId val="3887893"/>
        <c:axId val="34991038"/>
      </c:lineChart>
      <c:catAx>
        <c:axId val="7504539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988"/>
        <c:crosses val="autoZero"/>
        <c:auto val="0"/>
        <c:lblOffset val="100"/>
        <c:tickLblSkip val="1"/>
        <c:noMultiLvlLbl val="0"/>
      </c:catAx>
      <c:valAx>
        <c:axId val="43198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Items (millions)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04539"/>
        <c:crossesAt val="1"/>
        <c:crossBetween val="between"/>
        <c:dispUnits>
          <c:builtInUnit val="millions"/>
        </c:dispUnits>
      </c:valAx>
      <c:catAx>
        <c:axId val="3887893"/>
        <c:scaling>
          <c:orientation val="minMax"/>
        </c:scaling>
        <c:axPos val="b"/>
        <c:delete val="1"/>
        <c:majorTickMark val="out"/>
        <c:minorTickMark val="none"/>
        <c:tickLblPos val="nextTo"/>
        <c:crossAx val="34991038"/>
        <c:crosses val="autoZero"/>
        <c:auto val="0"/>
        <c:lblOffset val="100"/>
        <c:tickLblSkip val="1"/>
        <c:noMultiLvlLbl val="0"/>
      </c:catAx>
      <c:valAx>
        <c:axId val="3499103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NIC (£ millions)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7893"/>
        <c:crosses val="max"/>
        <c:crossBetween val="between"/>
        <c:dispUnits>
          <c:builtInUnit val="million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775"/>
          <c:y val="0.1155"/>
          <c:w val="0.252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1"/>
  </sheetViews>
  <pageMargins left="0.3937007874015748" right="0.3937007874015748" top="0.3937007874015748" bottom="0.5118110236220472" header="0.3937007874015748" footer="0.31496062992125984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0.89775</cdr:x>
      <cdr:y>0</cdr:y>
    </cdr:from>
    <cdr:to>
      <cdr:x>0.99975</cdr:x>
      <cdr:y>0.0775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924925" y="0"/>
          <a:ext cx="1009650" cy="5238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0.9555</cdr:y>
    </cdr:from>
    <cdr:to>
      <cdr:x>0.2145</cdr:x>
      <cdr:y>0.99575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6410325"/>
          <a:ext cx="21336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Copyright NHSBSA 2011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715125"/>
    <xdr:graphicFrame>
      <xdr:nvGraphicFramePr>
        <xdr:cNvPr id="1" name="Shape 1025"/>
        <xdr:cNvGraphicFramePr/>
      </xdr:nvGraphicFramePr>
      <xdr:xfrm>
        <a:off x="0" y="0"/>
        <a:ext cx="9944100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4" sqref="G4"/>
    </sheetView>
  </sheetViews>
  <sheetFormatPr defaultColWidth="9.140625" defaultRowHeight="12.75"/>
  <cols>
    <col min="1" max="1" width="45.00390625" style="2" bestFit="1" customWidth="1"/>
    <col min="2" max="3" width="17.00390625" style="2" bestFit="1" customWidth="1"/>
    <col min="4" max="4" width="14.140625" style="2" bestFit="1" customWidth="1"/>
    <col min="5" max="5" width="12.7109375" style="2" bestFit="1" customWidth="1"/>
    <col min="6" max="16384" width="9.140625" style="2" customWidth="1"/>
  </cols>
  <sheetData>
    <row r="1" ht="15.75">
      <c r="A1" s="1" t="s">
        <v>17</v>
      </c>
    </row>
    <row r="4" spans="2:3" ht="15.75">
      <c r="B4" s="3" t="s">
        <v>20</v>
      </c>
      <c r="C4" s="3" t="s">
        <v>21</v>
      </c>
    </row>
    <row r="5" spans="1:5" ht="15.75">
      <c r="A5" s="4" t="s">
        <v>0</v>
      </c>
      <c r="B5" s="4" t="s">
        <v>1</v>
      </c>
      <c r="C5" s="4" t="s">
        <v>1</v>
      </c>
      <c r="D5" s="4" t="s">
        <v>2</v>
      </c>
      <c r="E5" s="4" t="s">
        <v>3</v>
      </c>
    </row>
    <row r="6" spans="1:8" ht="15">
      <c r="A6" s="5" t="s">
        <v>5</v>
      </c>
      <c r="B6" s="6">
        <v>60020538</v>
      </c>
      <c r="C6" s="6">
        <v>57391294</v>
      </c>
      <c r="D6" s="6">
        <f>B6-C6</f>
        <v>2629244</v>
      </c>
      <c r="E6" s="7">
        <f>D6/C6</f>
        <v>0.04581259310863421</v>
      </c>
      <c r="G6"/>
      <c r="H6" s="13"/>
    </row>
    <row r="7" spans="1:8" ht="15">
      <c r="A7" s="5" t="s">
        <v>6</v>
      </c>
      <c r="B7" s="6">
        <v>40580098</v>
      </c>
      <c r="C7" s="6">
        <v>38983290</v>
      </c>
      <c r="D7" s="6">
        <f aca="true" t="shared" si="0" ref="D7:D15">B7-C7</f>
        <v>1596808</v>
      </c>
      <c r="E7" s="7">
        <f aca="true" t="shared" si="1" ref="E7:E15">D7/C7</f>
        <v>0.04096134523279077</v>
      </c>
      <c r="G7"/>
      <c r="H7" s="13"/>
    </row>
    <row r="8" spans="1:8" ht="15">
      <c r="A8" s="5" t="s">
        <v>7</v>
      </c>
      <c r="B8" s="6">
        <v>38075835</v>
      </c>
      <c r="C8" s="6">
        <v>38954725</v>
      </c>
      <c r="D8" s="6">
        <f t="shared" si="0"/>
        <v>-878890</v>
      </c>
      <c r="E8" s="7">
        <f t="shared" si="1"/>
        <v>-0.022561832999719547</v>
      </c>
      <c r="G8"/>
      <c r="H8" s="13"/>
    </row>
    <row r="9" spans="1:8" ht="15">
      <c r="A9" s="5" t="s">
        <v>8</v>
      </c>
      <c r="B9" s="6">
        <v>32249534</v>
      </c>
      <c r="C9" s="6">
        <v>30933529</v>
      </c>
      <c r="D9" s="6">
        <f t="shared" si="0"/>
        <v>1316005</v>
      </c>
      <c r="E9" s="7">
        <f t="shared" si="1"/>
        <v>0.042542995983419804</v>
      </c>
      <c r="G9"/>
      <c r="H9" s="13"/>
    </row>
    <row r="10" spans="1:8" ht="15">
      <c r="A10" s="5" t="s">
        <v>9</v>
      </c>
      <c r="B10" s="6">
        <v>29909508</v>
      </c>
      <c r="C10" s="6">
        <v>28806144</v>
      </c>
      <c r="D10" s="6">
        <f t="shared" si="0"/>
        <v>1103364</v>
      </c>
      <c r="E10" s="7">
        <f t="shared" si="1"/>
        <v>0.038303078676549</v>
      </c>
      <c r="G10"/>
      <c r="H10" s="13"/>
    </row>
    <row r="11" spans="1:8" ht="15">
      <c r="A11" s="5" t="s">
        <v>10</v>
      </c>
      <c r="B11" s="6">
        <v>20447812</v>
      </c>
      <c r="C11" s="6">
        <v>20648967</v>
      </c>
      <c r="D11" s="6">
        <f t="shared" si="0"/>
        <v>-201155</v>
      </c>
      <c r="E11" s="7">
        <f t="shared" si="1"/>
        <v>-0.009741649545955494</v>
      </c>
      <c r="G11"/>
      <c r="H11" s="13"/>
    </row>
    <row r="12" spans="1:8" ht="15">
      <c r="A12" s="5" t="s">
        <v>11</v>
      </c>
      <c r="B12" s="6">
        <v>16323562</v>
      </c>
      <c r="C12" s="6">
        <v>15706052</v>
      </c>
      <c r="D12" s="6">
        <f t="shared" si="0"/>
        <v>617510</v>
      </c>
      <c r="E12" s="7">
        <f t="shared" si="1"/>
        <v>0.03931669142570011</v>
      </c>
      <c r="G12"/>
      <c r="H12" s="13"/>
    </row>
    <row r="13" spans="1:8" ht="15">
      <c r="A13" s="5" t="s">
        <v>12</v>
      </c>
      <c r="B13" s="6">
        <v>13307939</v>
      </c>
      <c r="C13" s="6">
        <v>12954050</v>
      </c>
      <c r="D13" s="6">
        <f t="shared" si="0"/>
        <v>353889</v>
      </c>
      <c r="E13" s="7">
        <f t="shared" si="1"/>
        <v>0.027318792192403147</v>
      </c>
      <c r="G13"/>
      <c r="H13" s="13"/>
    </row>
    <row r="14" spans="1:8" ht="15">
      <c r="A14" s="5" t="s">
        <v>13</v>
      </c>
      <c r="B14" s="6">
        <v>8971814</v>
      </c>
      <c r="C14" s="6">
        <v>8447013</v>
      </c>
      <c r="D14" s="6">
        <f t="shared" si="0"/>
        <v>524801</v>
      </c>
      <c r="E14" s="7">
        <f t="shared" si="1"/>
        <v>0.06212858912375298</v>
      </c>
      <c r="G14"/>
      <c r="H14" s="13"/>
    </row>
    <row r="15" spans="1:8" ht="15">
      <c r="A15" s="5" t="s">
        <v>14</v>
      </c>
      <c r="B15" s="6">
        <v>7387673</v>
      </c>
      <c r="C15" s="6">
        <v>7516150</v>
      </c>
      <c r="D15" s="6">
        <f t="shared" si="0"/>
        <v>-128477</v>
      </c>
      <c r="E15" s="7">
        <f t="shared" si="1"/>
        <v>-0.017093458752153696</v>
      </c>
      <c r="G15"/>
      <c r="H15" s="13"/>
    </row>
    <row r="16" spans="1:5" ht="15.75">
      <c r="A16" s="8" t="s">
        <v>18</v>
      </c>
      <c r="B16" s="9">
        <v>286729091</v>
      </c>
      <c r="C16" s="9">
        <v>279656882</v>
      </c>
      <c r="D16" s="9">
        <f>B16-C16</f>
        <v>7072209</v>
      </c>
      <c r="E16" s="10">
        <f>D16/C16</f>
        <v>0.02528887881972452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43.421875" style="2" bestFit="1" customWidth="1"/>
    <col min="2" max="4" width="20.57421875" style="2" bestFit="1" customWidth="1"/>
    <col min="5" max="5" width="12.7109375" style="2" bestFit="1" customWidth="1"/>
    <col min="6" max="16384" width="9.140625" style="2" customWidth="1"/>
  </cols>
  <sheetData>
    <row r="1" ht="15.75">
      <c r="A1" s="1" t="s">
        <v>19</v>
      </c>
    </row>
    <row r="4" spans="2:3" ht="15.75">
      <c r="B4" s="3" t="s">
        <v>20</v>
      </c>
      <c r="C4" s="3" t="s">
        <v>21</v>
      </c>
    </row>
    <row r="5" spans="1:5" ht="15.75">
      <c r="A5" s="4" t="s">
        <v>0</v>
      </c>
      <c r="B5" s="4" t="s">
        <v>4</v>
      </c>
      <c r="C5" s="4" t="s">
        <v>4</v>
      </c>
      <c r="D5" s="4" t="s">
        <v>2</v>
      </c>
      <c r="E5" s="4" t="s">
        <v>3</v>
      </c>
    </row>
    <row r="6" spans="1:8" ht="15">
      <c r="A6" s="5" t="s">
        <v>5</v>
      </c>
      <c r="B6" s="15">
        <v>561703063.11</v>
      </c>
      <c r="C6" s="15">
        <v>564849425.46</v>
      </c>
      <c r="D6" s="16">
        <f>B6-C6</f>
        <v>-3146362.350000024</v>
      </c>
      <c r="E6" s="7">
        <f>D6/C6</f>
        <v>-0.005570267416732699</v>
      </c>
      <c r="G6"/>
      <c r="H6" s="14"/>
    </row>
    <row r="7" spans="1:8" ht="15">
      <c r="A7" s="5" t="s">
        <v>11</v>
      </c>
      <c r="B7" s="15">
        <v>242735000.6</v>
      </c>
      <c r="C7" s="15">
        <v>279631299.62</v>
      </c>
      <c r="D7" s="16">
        <f aca="true" t="shared" si="0" ref="D7:D15">B7-C7</f>
        <v>-36896299.02000001</v>
      </c>
      <c r="E7" s="7">
        <f aca="true" t="shared" si="1" ref="E7:E15">D7/C7</f>
        <v>-0.13194624160506918</v>
      </c>
      <c r="G7"/>
      <c r="H7" s="14"/>
    </row>
    <row r="8" spans="1:8" ht="15">
      <c r="A8" s="5" t="s">
        <v>8</v>
      </c>
      <c r="B8" s="15">
        <v>145887149.85</v>
      </c>
      <c r="C8" s="15">
        <v>149799220.7</v>
      </c>
      <c r="D8" s="16">
        <f t="shared" si="0"/>
        <v>-3912070.849999994</v>
      </c>
      <c r="E8" s="7">
        <f t="shared" si="1"/>
        <v>-0.026115428583134107</v>
      </c>
      <c r="G8"/>
      <c r="H8" s="14"/>
    </row>
    <row r="9" spans="1:8" ht="15">
      <c r="A9" s="5" t="s">
        <v>6</v>
      </c>
      <c r="B9" s="15">
        <v>91405921.77</v>
      </c>
      <c r="C9" s="15">
        <v>95205818.25</v>
      </c>
      <c r="D9" s="16">
        <f t="shared" si="0"/>
        <v>-3799896.480000004</v>
      </c>
      <c r="E9" s="7">
        <f t="shared" si="1"/>
        <v>-0.039912439700081084</v>
      </c>
      <c r="G9"/>
      <c r="H9" s="14"/>
    </row>
    <row r="10" spans="1:8" ht="15">
      <c r="A10" s="5" t="s">
        <v>7</v>
      </c>
      <c r="B10" s="15">
        <v>84203658.87</v>
      </c>
      <c r="C10" s="15">
        <v>189557387.72</v>
      </c>
      <c r="D10" s="16">
        <f t="shared" si="0"/>
        <v>-105353728.85</v>
      </c>
      <c r="E10" s="7">
        <f t="shared" si="1"/>
        <v>-0.5557880392697785</v>
      </c>
      <c r="G10"/>
      <c r="H10" s="14"/>
    </row>
    <row r="11" spans="1:8" ht="15">
      <c r="A11" s="5" t="s">
        <v>9</v>
      </c>
      <c r="B11" s="15">
        <v>82840673.9</v>
      </c>
      <c r="C11" s="15">
        <v>91619688.45</v>
      </c>
      <c r="D11" s="16">
        <f t="shared" si="0"/>
        <v>-8779014.549999997</v>
      </c>
      <c r="E11" s="7">
        <f t="shared" si="1"/>
        <v>-0.09582017466465197</v>
      </c>
      <c r="G11"/>
      <c r="H11" s="14"/>
    </row>
    <row r="12" spans="1:8" ht="15">
      <c r="A12" s="5" t="s">
        <v>14</v>
      </c>
      <c r="B12" s="15">
        <v>40131669.59</v>
      </c>
      <c r="C12" s="15">
        <v>43632901.65</v>
      </c>
      <c r="D12" s="16">
        <f t="shared" si="0"/>
        <v>-3501232.059999995</v>
      </c>
      <c r="E12" s="7">
        <f t="shared" si="1"/>
        <v>-0.0802429342903899</v>
      </c>
      <c r="G12"/>
      <c r="H12" s="14"/>
    </row>
    <row r="13" spans="1:8" ht="15">
      <c r="A13" s="5" t="s">
        <v>15</v>
      </c>
      <c r="B13" s="15">
        <v>33409534.88</v>
      </c>
      <c r="C13" s="15">
        <v>26187970.2</v>
      </c>
      <c r="D13" s="16">
        <f t="shared" si="0"/>
        <v>7221564.68</v>
      </c>
      <c r="E13" s="7">
        <f t="shared" si="1"/>
        <v>0.2757588551097404</v>
      </c>
      <c r="G13"/>
      <c r="H13" s="14"/>
    </row>
    <row r="14" spans="1:8" ht="15">
      <c r="A14" s="5" t="s">
        <v>10</v>
      </c>
      <c r="B14" s="15">
        <v>30597056.58</v>
      </c>
      <c r="C14" s="15">
        <v>29704423.15</v>
      </c>
      <c r="D14" s="16">
        <f t="shared" si="0"/>
        <v>892633.4299999997</v>
      </c>
      <c r="E14" s="7">
        <f t="shared" si="1"/>
        <v>0.030050522290650836</v>
      </c>
      <c r="G14"/>
      <c r="H14" s="14"/>
    </row>
    <row r="15" spans="1:8" ht="15">
      <c r="A15" s="5" t="s">
        <v>16</v>
      </c>
      <c r="B15" s="15">
        <v>29934309.11</v>
      </c>
      <c r="C15" s="15">
        <v>30352427.62</v>
      </c>
      <c r="D15" s="16">
        <f t="shared" si="0"/>
        <v>-418118.51000000164</v>
      </c>
      <c r="E15" s="7">
        <f t="shared" si="1"/>
        <v>-0.01377545530244482</v>
      </c>
      <c r="G15"/>
      <c r="H15" s="14"/>
    </row>
    <row r="16" spans="1:5" ht="15.75">
      <c r="A16" s="8" t="s">
        <v>18</v>
      </c>
      <c r="B16" s="12">
        <v>1462631978.8500004</v>
      </c>
      <c r="C16" s="12">
        <v>1615623004.26</v>
      </c>
      <c r="D16" s="11">
        <f>B16-C16</f>
        <v>-152991025.4099996</v>
      </c>
      <c r="E16" s="10">
        <f>D16/C16</f>
        <v>-0.0946947555256393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NHSBSA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samit</dc:creator>
  <cp:keywords/>
  <dc:description/>
  <cp:lastModifiedBy>Kayla McCormack</cp:lastModifiedBy>
  <dcterms:created xsi:type="dcterms:W3CDTF">2011-04-07T14:51:15Z</dcterms:created>
  <dcterms:modified xsi:type="dcterms:W3CDTF">2017-03-15T16:19:14Z</dcterms:modified>
  <cp:category/>
  <cp:version/>
  <cp:contentType/>
  <cp:contentStatus/>
</cp:coreProperties>
</file>