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510" windowHeight="11820"/>
  </bookViews>
  <sheets>
    <sheet name="Endocrine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E16" i="3" l="1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</calcChain>
</file>

<file path=xl/sharedStrings.xml><?xml version="1.0" encoding="utf-8"?>
<sst xmlns="http://schemas.openxmlformats.org/spreadsheetml/2006/main" count="38" uniqueCount="22">
  <si>
    <t>Endocrine - Top 10 sub-paragraphs based on Items</t>
  </si>
  <si>
    <t>Oct 2012 - Sep 2013</t>
  </si>
  <si>
    <t>Oct 2013 - Sep 2014</t>
  </si>
  <si>
    <t>BNF Name</t>
  </si>
  <si>
    <t>Total Items</t>
  </si>
  <si>
    <t>Difference</t>
  </si>
  <si>
    <t>% Change</t>
  </si>
  <si>
    <t>Thyroid Hormones</t>
  </si>
  <si>
    <t>Biguanides</t>
  </si>
  <si>
    <t>Bisphosphonates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</si>
  <si>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</si>
  <si>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</si>
  <si>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</si>
  <si>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</si>
  <si>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</si>
  <si>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</si>
  <si>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</si>
  <si>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Total Endocrine</t>
  </si>
  <si>
    <t>Endocrine - Top 10 sub-paragraphs based on NIC</t>
  </si>
  <si>
    <t>Total NIC</t>
  </si>
  <si>
    <t>Short-Acting Insulins</t>
  </si>
  <si>
    <t>Hypothalamic&amp;Ant Pituit Hormone&amp;Antioest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</si>
</sst>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0" fontId="1" fillId="0" borderId="0" xfId="1" applyFont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3" fontId="3" fillId="0" borderId="0" xfId="1" applyNumberFormat="1" applyFont="1"/>
    <xf numFmtId="3" fontId="1" fillId="0" borderId="0" xfId="1" applyNumberFormat="1" applyFont="1"/>
    <xf numFmtId="8" fontId="3" fillId="0" borderId="1" xfId="1" applyNumberFormat="1" applyFont="1" applyBorder="1"/>
    <xf numFmtId="7" fontId="3" fillId="0" borderId="1" xfId="1" applyNumberFormat="1" applyFont="1" applyBorder="1"/>
    <xf numFmtId="8" fontId="2" fillId="0" borderId="1" xfId="1" applyNumberFormat="1" applyFont="1" applyBorder="1"/>
    <xf numFmtId="7" fontId="2" fillId="0" borderId="1" xfId="1" applyNumberFormat="1" applyFont="1" applyBorder="1"/>
    <xf numFmtId="8" fontId="1" fillId="0" borderId="0" xfId="1" applyNumberFormat="1" applyFont="1"/>
    <xf numFmtId="8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5297996913957674"/>
          <c:h val="0.77013754858130146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mmm\-yy</c:formatCode>
              <c:ptCount val="25"/>
              <c:pt idx="0">
                <c:v>41153</c:v>
              </c:pt>
              <c:pt idx="1">
                <c:v>41183</c:v>
              </c:pt>
              <c:pt idx="2">
                <c:v>41214</c:v>
              </c:pt>
              <c:pt idx="3">
                <c:v>41244</c:v>
              </c:pt>
              <c:pt idx="4">
                <c:v>41275</c:v>
              </c:pt>
              <c:pt idx="5">
                <c:v>41306</c:v>
              </c:pt>
              <c:pt idx="6">
                <c:v>41334</c:v>
              </c:pt>
              <c:pt idx="7">
                <c:v>41365</c:v>
              </c:pt>
              <c:pt idx="8">
                <c:v>41395</c:v>
              </c:pt>
              <c:pt idx="9">
                <c:v>41426</c:v>
              </c:pt>
              <c:pt idx="10">
                <c:v>41456</c:v>
              </c:pt>
              <c:pt idx="11">
                <c:v>41487</c:v>
              </c:pt>
              <c:pt idx="12">
                <c:v>41518</c:v>
              </c:pt>
              <c:pt idx="13">
                <c:v>41548</c:v>
              </c:pt>
              <c:pt idx="14">
                <c:v>41579</c:v>
              </c:pt>
              <c:pt idx="15">
                <c:v>41609</c:v>
              </c:pt>
              <c:pt idx="16">
                <c:v>41640</c:v>
              </c:pt>
              <c:pt idx="17">
                <c:v>41671</c:v>
              </c:pt>
              <c:pt idx="18">
                <c:v>41699</c:v>
              </c:pt>
              <c:pt idx="19">
                <c:v>41730</c:v>
              </c:pt>
              <c:pt idx="20">
                <c:v>41760</c:v>
              </c:pt>
              <c:pt idx="21">
                <c:v>41791</c:v>
              </c:pt>
              <c:pt idx="22">
                <c:v>41821</c:v>
              </c:pt>
              <c:pt idx="23">
                <c:v>41852</c:v>
              </c:pt>
              <c:pt idx="24">
                <c:v>41883</c:v>
              </c:pt>
            </c:numLit>
          </c:cat>
          <c:val>
            <c:numLit>
              <c:formatCode>#,##0</c:formatCode>
              <c:ptCount val="25"/>
              <c:pt idx="0">
                <c:v>7426222</c:v>
              </c:pt>
              <c:pt idx="1">
                <c:v>7958176</c:v>
              </c:pt>
              <c:pt idx="2">
                <c:v>7909870</c:v>
              </c:pt>
              <c:pt idx="3">
                <c:v>7905399</c:v>
              </c:pt>
              <c:pt idx="4">
                <c:v>7947176</c:v>
              </c:pt>
              <c:pt idx="5">
                <c:v>7248563</c:v>
              </c:pt>
              <c:pt idx="6">
                <c:v>7785324</c:v>
              </c:pt>
              <c:pt idx="7">
                <c:v>7923657</c:v>
              </c:pt>
              <c:pt idx="8">
                <c:v>8219077</c:v>
              </c:pt>
              <c:pt idx="9">
                <c:v>7617193</c:v>
              </c:pt>
              <c:pt idx="10">
                <c:v>8319293</c:v>
              </c:pt>
              <c:pt idx="11">
                <c:v>8071686</c:v>
              </c:pt>
              <c:pt idx="12">
                <c:v>7806012</c:v>
              </c:pt>
              <c:pt idx="13">
                <c:v>8337006</c:v>
              </c:pt>
              <c:pt idx="14">
                <c:v>8021038</c:v>
              </c:pt>
              <c:pt idx="15">
                <c:v>8385674</c:v>
              </c:pt>
              <c:pt idx="16">
                <c:v>8325725</c:v>
              </c:pt>
              <c:pt idx="17">
                <c:v>7520400</c:v>
              </c:pt>
              <c:pt idx="18">
                <c:v>8096610</c:v>
              </c:pt>
              <c:pt idx="19">
                <c:v>8102637</c:v>
              </c:pt>
              <c:pt idx="20">
                <c:v>8411676</c:v>
              </c:pt>
              <c:pt idx="21">
                <c:v>8076475</c:v>
              </c:pt>
              <c:pt idx="22">
                <c:v>8662975</c:v>
              </c:pt>
              <c:pt idx="23">
                <c:v>8052501</c:v>
              </c:pt>
              <c:pt idx="24">
                <c:v>8372918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5548672"/>
        <c:axId val="65550592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mmm\-yy</c:formatCode>
              <c:ptCount val="25"/>
              <c:pt idx="0">
                <c:v>41153</c:v>
              </c:pt>
              <c:pt idx="1">
                <c:v>41183</c:v>
              </c:pt>
              <c:pt idx="2">
                <c:v>41214</c:v>
              </c:pt>
              <c:pt idx="3">
                <c:v>41244</c:v>
              </c:pt>
              <c:pt idx="4">
                <c:v>41275</c:v>
              </c:pt>
              <c:pt idx="5">
                <c:v>41306</c:v>
              </c:pt>
              <c:pt idx="6">
                <c:v>41334</c:v>
              </c:pt>
              <c:pt idx="7">
                <c:v>41365</c:v>
              </c:pt>
              <c:pt idx="8">
                <c:v>41395</c:v>
              </c:pt>
              <c:pt idx="9">
                <c:v>41426</c:v>
              </c:pt>
              <c:pt idx="10">
                <c:v>41456</c:v>
              </c:pt>
              <c:pt idx="11">
                <c:v>41487</c:v>
              </c:pt>
              <c:pt idx="12">
                <c:v>41518</c:v>
              </c:pt>
              <c:pt idx="13">
                <c:v>41548</c:v>
              </c:pt>
              <c:pt idx="14">
                <c:v>41579</c:v>
              </c:pt>
              <c:pt idx="15">
                <c:v>41609</c:v>
              </c:pt>
              <c:pt idx="16">
                <c:v>41640</c:v>
              </c:pt>
              <c:pt idx="17">
                <c:v>41671</c:v>
              </c:pt>
              <c:pt idx="18">
                <c:v>41699</c:v>
              </c:pt>
              <c:pt idx="19">
                <c:v>41730</c:v>
              </c:pt>
              <c:pt idx="20">
                <c:v>41760</c:v>
              </c:pt>
              <c:pt idx="21">
                <c:v>41791</c:v>
              </c:pt>
              <c:pt idx="22">
                <c:v>41821</c:v>
              </c:pt>
              <c:pt idx="23">
                <c:v>41852</c:v>
              </c:pt>
              <c:pt idx="24">
                <c:v>41883</c:v>
              </c:pt>
            </c:numLit>
          </c:cat>
          <c:val>
            <c:numLit>
              <c:formatCode>#,##0.00_ ;[Red]\-#,##0.00\ </c:formatCode>
              <c:ptCount val="25"/>
              <c:pt idx="0">
                <c:v>88380684.390000001</c:v>
              </c:pt>
              <c:pt idx="1">
                <c:v>91699172.400000006</c:v>
              </c:pt>
              <c:pt idx="2">
                <c:v>91749668.739999995</c:v>
              </c:pt>
              <c:pt idx="3">
                <c:v>92571135.650000006</c:v>
              </c:pt>
              <c:pt idx="4">
                <c:v>92337087.420000002</c:v>
              </c:pt>
              <c:pt idx="5">
                <c:v>84481918.200000003</c:v>
              </c:pt>
              <c:pt idx="6">
                <c:v>91095309.069999993</c:v>
              </c:pt>
              <c:pt idx="7">
                <c:v>93001693.609999999</c:v>
              </c:pt>
              <c:pt idx="8">
                <c:v>96614823.040000007</c:v>
              </c:pt>
              <c:pt idx="9">
                <c:v>90021031.659999996</c:v>
              </c:pt>
              <c:pt idx="10" formatCode="&quot;£&quot;#,##0.00_);[Red]\(&quot;£&quot;#,##0.00\)">
                <c:v>99148825.950000003</c:v>
              </c:pt>
              <c:pt idx="11" formatCode="&quot;£&quot;#,##0.00_);[Red]\(&quot;£&quot;#,##0.00\)">
                <c:v>95340476.459999993</c:v>
              </c:pt>
              <c:pt idx="12" formatCode="&quot;£&quot;#,##0.00_);[Red]\(&quot;£&quot;#,##0.00\)">
                <c:v>92244770.709999993</c:v>
              </c:pt>
              <c:pt idx="13" formatCode="&quot;£&quot;#,##0.00_);[Red]\(&quot;£&quot;#,##0.00\)">
                <c:v>98822726.150000006</c:v>
              </c:pt>
              <c:pt idx="14" formatCode="&quot;£&quot;#,##0.00_);[Red]\(&quot;£&quot;#,##0.00\)">
                <c:v>94810531.950000003</c:v>
              </c:pt>
              <c:pt idx="15" formatCode="&quot;£&quot;#,##0.00_);[Red]\(&quot;£&quot;#,##0.00\)">
                <c:v>100623618.16</c:v>
              </c:pt>
              <c:pt idx="16" formatCode="&quot;£&quot;#,##0.00_);[Red]\(&quot;£&quot;#,##0.00\)">
                <c:v>99574489.209999993</c:v>
              </c:pt>
              <c:pt idx="17" formatCode="&quot;£&quot;#,##0.00_);[Red]\(&quot;£&quot;#,##0.00\)">
                <c:v>90399945.849999994</c:v>
              </c:pt>
              <c:pt idx="18" formatCode="&quot;£&quot;#,##0.00_);[Red]\(&quot;£&quot;#,##0.00\)">
                <c:v>97462077.159999996</c:v>
              </c:pt>
              <c:pt idx="19" formatCode="&quot;£&quot;#,##0.00_);[Red]\(&quot;£&quot;#,##0.00\)">
                <c:v>95854469.019999996</c:v>
              </c:pt>
              <c:pt idx="20" formatCode="&quot;£&quot;#,##0.00_);[Red]\(&quot;£&quot;#,##0.00\)">
                <c:v>101911942.41</c:v>
              </c:pt>
              <c:pt idx="21" formatCode="&quot;£&quot;#,##0.00_);[Red]\(&quot;£&quot;#,##0.00\)">
                <c:v>98299510.489999995</c:v>
              </c:pt>
              <c:pt idx="22" formatCode="&quot;£&quot;#,##0.00_);[Red]\(&quot;£&quot;#,##0.00\)">
                <c:v>106758939.65000001</c:v>
              </c:pt>
              <c:pt idx="23" formatCode="&quot;£&quot;#,##0.00_);[Red]\(&quot;£&quot;#,##0.00\)">
                <c:v>98875439.879999995</c:v>
              </c:pt>
              <c:pt idx="24" formatCode="&quot;£&quot;#,##0.00_);[Red]\(&quot;£&quot;#,##0.00\)">
                <c:v>103567008.53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65440"/>
        <c:axId val="65566976"/>
      </c:lineChart>
      <c:catAx>
        <c:axId val="6554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5505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9.6524828128956176E-3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48672"/>
        <c:crosses val="autoZero"/>
        <c:crossBetween val="between"/>
        <c:dispUnits>
          <c:builtInUnit val="millions"/>
        </c:dispUnits>
      </c:valAx>
      <c:catAx>
        <c:axId val="655654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5566976"/>
        <c:crosses val="autoZero"/>
        <c:auto val="0"/>
        <c:lblAlgn val="ctr"/>
        <c:lblOffset val="100"/>
        <c:noMultiLvlLbl val="0"/>
      </c:catAx>
      <c:valAx>
        <c:axId val="65566976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204249118001794"/>
              <c:y val="0.3821839752845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65440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5" x14ac:dyDescent="0.2"/>
  <cols>
    <col min="1" max="1" width="54.5" style="2" customWidth="1"/>
    <col min="2" max="3" width="28.83203125" style="2" customWidth="1"/>
    <col min="4" max="5" width="25.33203125" style="2" customWidth="1"/>
    <col min="6" max="16384" width="9.332031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5" t="s">
        <v>7</v>
      </c>
      <c r="B6" s="6">
        <v>27502450</v>
      </c>
      <c r="C6" s="6">
        <v>28542278</v>
      </c>
      <c r="D6" s="6">
        <f>C6-B6</f>
        <v>1039828</v>
      </c>
      <c r="E6" s="7">
        <f>D6/B6*100</f>
        <v>3.7808558873845786</v>
      </c>
      <c r="G6" s="8"/>
      <c r="H6" s="8"/>
    </row>
    <row r="7" spans="1:8" x14ac:dyDescent="0.2">
      <c r="A7" s="5" t="s">
        <v>8</v>
      </c>
      <c r="B7" s="6">
        <v>17552984</v>
      </c>
      <c r="C7" s="6">
        <v>18584679</v>
      </c>
      <c r="D7" s="6">
        <f t="shared" ref="D7:D16" si="0">C7-B7</f>
        <v>1031695</v>
      </c>
      <c r="E7" s="7">
        <f t="shared" ref="E7:E16" si="1">D7/B7*100</f>
        <v>5.8776046283640433</v>
      </c>
      <c r="G7" s="8"/>
      <c r="H7" s="8"/>
    </row>
    <row r="8" spans="1:8" x14ac:dyDescent="0.2">
      <c r="A8" s="5" t="s">
        <v>9</v>
      </c>
      <c r="B8" s="6">
        <v>8643678</v>
      </c>
      <c r="C8" s="6">
        <v>8561189</v>
      </c>
      <c r="D8" s="6">
        <f t="shared" si="0"/>
        <v>-82489</v>
      </c>
      <c r="E8" s="7">
        <f t="shared" si="1"/>
        <v>-0.95432754436248091</v>
      </c>
      <c r="G8" s="8"/>
      <c r="H8" s="8"/>
    </row>
    <row r="9" spans="1:8" x14ac:dyDescent="0.2">
      <c r="A9" s="5" t="s">
        <v>10</v>
      </c>
      <c r="B9" s="6">
        <v>8302413</v>
      </c>
      <c r="C9" s="6">
        <v>8482921</v>
      </c>
      <c r="D9" s="6">
        <f t="shared" si="0"/>
        <v>180508</v>
      </c>
      <c r="E9" s="7">
        <f t="shared" si="1"/>
        <v>2.1741631017392171</v>
      </c>
      <c r="G9" s="8"/>
      <c r="H9" s="8"/>
    </row>
    <row r="10" spans="1:8" x14ac:dyDescent="0.2">
      <c r="A10" s="5" t="s">
        <v>11</v>
      </c>
      <c r="B10" s="6">
        <v>7427696</v>
      </c>
      <c r="C10" s="6">
        <v>7580684</v>
      </c>
      <c r="D10" s="6">
        <f t="shared" si="0"/>
        <v>152988</v>
      </c>
      <c r="E10" s="7">
        <f t="shared" si="1"/>
        <v>2.0596965734731203</v>
      </c>
      <c r="G10" s="8"/>
      <c r="H10" s="8"/>
    </row>
    <row r="11" spans="1:8" x14ac:dyDescent="0.2">
      <c r="A11" s="5" t="s">
        <v>12</v>
      </c>
      <c r="B11" s="6">
        <v>6551914</v>
      </c>
      <c r="C11" s="6">
        <v>6753910</v>
      </c>
      <c r="D11" s="6">
        <f t="shared" si="0"/>
        <v>201996</v>
      </c>
      <c r="E11" s="7">
        <f t="shared" si="1"/>
        <v>3.0830074997931902</v>
      </c>
      <c r="G11" s="8"/>
      <c r="H11" s="8"/>
    </row>
    <row r="12" spans="1:8" x14ac:dyDescent="0.2">
      <c r="A12" s="5" t="s">
        <v>13</v>
      </c>
      <c r="B12" s="6">
        <v>4893804</v>
      </c>
      <c r="C12" s="6">
        <v>5444694</v>
      </c>
      <c r="D12" s="6">
        <f t="shared" si="0"/>
        <v>550890</v>
      </c>
      <c r="E12" s="7">
        <f t="shared" si="1"/>
        <v>11.256887280324262</v>
      </c>
      <c r="G12" s="8"/>
      <c r="H12" s="8"/>
    </row>
    <row r="13" spans="1:8" x14ac:dyDescent="0.2">
      <c r="A13" s="5" t="s">
        <v>14</v>
      </c>
      <c r="B13" s="6">
        <v>4371344</v>
      </c>
      <c r="C13" s="6">
        <v>4521230</v>
      </c>
      <c r="D13" s="6">
        <f t="shared" si="0"/>
        <v>149886</v>
      </c>
      <c r="E13" s="7">
        <f t="shared" si="1"/>
        <v>3.4288310414371415</v>
      </c>
      <c r="G13" s="8"/>
      <c r="H13" s="8"/>
    </row>
    <row r="14" spans="1:8" x14ac:dyDescent="0.2">
      <c r="A14" s="5" t="s">
        <v>15</v>
      </c>
      <c r="B14" s="6">
        <v>3063997</v>
      </c>
      <c r="C14" s="6">
        <v>3331015</v>
      </c>
      <c r="D14" s="6">
        <f t="shared" si="0"/>
        <v>267018</v>
      </c>
      <c r="E14" s="7">
        <f t="shared" si="1"/>
        <v>8.7146952167381357</v>
      </c>
      <c r="G14" s="8"/>
      <c r="H14" s="8"/>
    </row>
    <row r="15" spans="1:8" x14ac:dyDescent="0.2">
      <c r="A15" s="5" t="s">
        <v>16</v>
      </c>
      <c r="B15" s="6">
        <v>2234477</v>
      </c>
      <c r="C15" s="6">
        <v>2252031</v>
      </c>
      <c r="D15" s="6">
        <f t="shared" si="0"/>
        <v>17554</v>
      </c>
      <c r="E15" s="7">
        <f t="shared" si="1"/>
        <v>0.78559770362371162</v>
      </c>
      <c r="G15" s="8"/>
      <c r="H15" s="8"/>
    </row>
    <row r="16" spans="1:8" ht="15.75" x14ac:dyDescent="0.25">
      <c r="A16" s="9" t="s">
        <v>17</v>
      </c>
      <c r="B16" s="10">
        <v>94711539</v>
      </c>
      <c r="C16" s="10">
        <v>98365635</v>
      </c>
      <c r="D16" s="10">
        <f t="shared" si="0"/>
        <v>3654096</v>
      </c>
      <c r="E16" s="11">
        <f t="shared" si="1"/>
        <v>3.8581317953243266</v>
      </c>
    </row>
    <row r="18" spans="1:3" x14ac:dyDescent="0.2">
      <c r="B18" s="12"/>
      <c r="C18" s="12"/>
    </row>
    <row r="19" spans="1:3" x14ac:dyDescent="0.2">
      <c r="A19" s="8"/>
      <c r="B19" s="13"/>
    </row>
    <row r="20" spans="1:3" x14ac:dyDescent="0.2">
      <c r="A20" s="8"/>
      <c r="B20" s="13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5" x14ac:dyDescent="0.2"/>
  <cols>
    <col min="1" max="1" width="54.6640625" style="2" customWidth="1"/>
    <col min="2" max="3" width="28.83203125" style="2" customWidth="1"/>
    <col min="4" max="5" width="25.33203125" style="2" customWidth="1"/>
    <col min="6" max="16384" width="9.332031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5" t="s">
        <v>14</v>
      </c>
      <c r="B6" s="14">
        <v>232682498.37</v>
      </c>
      <c r="C6" s="14">
        <v>234770204.91999999</v>
      </c>
      <c r="D6" s="15">
        <f>C6-B6</f>
        <v>2087706.5499999821</v>
      </c>
      <c r="E6" s="7">
        <f>D6/B6*100</f>
        <v>0.89723402689282461</v>
      </c>
      <c r="G6" s="8"/>
      <c r="H6" s="8"/>
    </row>
    <row r="7" spans="1:8" x14ac:dyDescent="0.2">
      <c r="A7" s="5" t="s">
        <v>13</v>
      </c>
      <c r="B7" s="14">
        <v>173658857.19</v>
      </c>
      <c r="C7" s="14">
        <v>194465363.59</v>
      </c>
      <c r="D7" s="15">
        <f t="shared" ref="D7:D16" si="0">C7-B7</f>
        <v>20806506.400000006</v>
      </c>
      <c r="E7" s="7">
        <f t="shared" ref="E7:E16" si="1">D7/B7*100</f>
        <v>11.981252633279524</v>
      </c>
      <c r="G7" s="8"/>
      <c r="H7" s="8"/>
    </row>
    <row r="8" spans="1:8" x14ac:dyDescent="0.2">
      <c r="A8" s="5" t="s">
        <v>12</v>
      </c>
      <c r="B8" s="14">
        <v>172821918.28</v>
      </c>
      <c r="C8" s="14">
        <v>176925312.28</v>
      </c>
      <c r="D8" s="15">
        <f t="shared" si="0"/>
        <v>4103394</v>
      </c>
      <c r="E8" s="7">
        <f t="shared" si="1"/>
        <v>2.3743481387307743</v>
      </c>
      <c r="G8" s="8"/>
      <c r="H8" s="8"/>
    </row>
    <row r="9" spans="1:8" x14ac:dyDescent="0.2">
      <c r="A9" s="5" t="s">
        <v>7</v>
      </c>
      <c r="B9" s="14">
        <v>92572829.670000002</v>
      </c>
      <c r="C9" s="14">
        <v>105001770.63</v>
      </c>
      <c r="D9" s="15">
        <f t="shared" si="0"/>
        <v>12428940.959999993</v>
      </c>
      <c r="E9" s="7">
        <f t="shared" si="1"/>
        <v>13.426121902405052</v>
      </c>
      <c r="G9" s="8"/>
      <c r="H9" s="8"/>
    </row>
    <row r="10" spans="1:8" x14ac:dyDescent="0.2">
      <c r="A10" s="5" t="s">
        <v>20</v>
      </c>
      <c r="B10" s="14">
        <v>93200458.439999998</v>
      </c>
      <c r="C10" s="14">
        <v>95915368.140000001</v>
      </c>
      <c r="D10" s="15">
        <f t="shared" si="0"/>
        <v>2714909.700000003</v>
      </c>
      <c r="E10" s="7">
        <f t="shared" si="1"/>
        <v>2.9129789117376395</v>
      </c>
      <c r="G10" s="8"/>
      <c r="H10" s="8"/>
    </row>
    <row r="11" spans="1:8" x14ac:dyDescent="0.2">
      <c r="A11" s="5" t="s">
        <v>8</v>
      </c>
      <c r="B11" s="14">
        <v>74808327.459999993</v>
      </c>
      <c r="C11" s="14">
        <v>88031646.010000005</v>
      </c>
      <c r="D11" s="15">
        <f t="shared" si="0"/>
        <v>13223318.550000012</v>
      </c>
      <c r="E11" s="7">
        <f t="shared" si="1"/>
        <v>17.676265462652562</v>
      </c>
      <c r="G11" s="8"/>
      <c r="H11" s="8"/>
    </row>
    <row r="12" spans="1:8" x14ac:dyDescent="0.2">
      <c r="A12" s="5" t="s">
        <v>11</v>
      </c>
      <c r="B12" s="14">
        <v>68360582.450000003</v>
      </c>
      <c r="C12" s="14">
        <v>86973811.420000002</v>
      </c>
      <c r="D12" s="15">
        <f t="shared" si="0"/>
        <v>18613228.969999999</v>
      </c>
      <c r="E12" s="7">
        <f t="shared" si="1"/>
        <v>27.228014014675789</v>
      </c>
      <c r="G12" s="8"/>
      <c r="H12" s="8"/>
    </row>
    <row r="13" spans="1:8" x14ac:dyDescent="0.2">
      <c r="A13" s="5" t="s">
        <v>21</v>
      </c>
      <c r="B13" s="14">
        <v>34325640.369999997</v>
      </c>
      <c r="C13" s="14">
        <v>34518935.93</v>
      </c>
      <c r="D13" s="15">
        <f t="shared" si="0"/>
        <v>193295.56000000238</v>
      </c>
      <c r="E13" s="7">
        <f t="shared" si="1"/>
        <v>0.56312295390981049</v>
      </c>
      <c r="G13" s="8"/>
      <c r="H13" s="8"/>
    </row>
    <row r="14" spans="1:8" x14ac:dyDescent="0.2">
      <c r="A14" s="5" t="s">
        <v>16</v>
      </c>
      <c r="B14" s="14">
        <v>32859684.219999999</v>
      </c>
      <c r="C14" s="14">
        <v>33826280.920000002</v>
      </c>
      <c r="D14" s="15">
        <f t="shared" si="0"/>
        <v>966596.70000000298</v>
      </c>
      <c r="E14" s="7">
        <f t="shared" si="1"/>
        <v>2.9415885238838824</v>
      </c>
      <c r="G14" s="8"/>
      <c r="H14" s="8"/>
    </row>
    <row r="15" spans="1:8" x14ac:dyDescent="0.2">
      <c r="A15" s="5" t="s">
        <v>10</v>
      </c>
      <c r="B15" s="14">
        <v>31416820.780000001</v>
      </c>
      <c r="C15" s="14">
        <v>33022390.379999999</v>
      </c>
      <c r="D15" s="15">
        <f t="shared" si="0"/>
        <v>1605569.5999999978</v>
      </c>
      <c r="E15" s="7">
        <f t="shared" si="1"/>
        <v>5.1105412964704122</v>
      </c>
      <c r="G15" s="8"/>
      <c r="H15" s="8"/>
    </row>
    <row r="16" spans="1:8" ht="15.75" x14ac:dyDescent="0.25">
      <c r="A16" s="9" t="s">
        <v>17</v>
      </c>
      <c r="B16" s="16">
        <v>1110356132.1600001</v>
      </c>
      <c r="C16" s="16">
        <v>1186960698.46</v>
      </c>
      <c r="D16" s="17">
        <f t="shared" si="0"/>
        <v>76604566.299999952</v>
      </c>
      <c r="E16" s="11">
        <f t="shared" si="1"/>
        <v>6.8990987739203469</v>
      </c>
    </row>
    <row r="18" spans="1:3" x14ac:dyDescent="0.2">
      <c r="A18" s="8"/>
      <c r="B18" s="18"/>
      <c r="C18" s="19"/>
    </row>
    <row r="19" spans="1:3" x14ac:dyDescent="0.2">
      <c r="A19" s="8"/>
      <c r="B19" s="1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Sampson</dc:creator>
  <cp:lastModifiedBy>Kayla McCormack</cp:lastModifiedBy>
  <dcterms:created xsi:type="dcterms:W3CDTF">2015-01-20T12:57:59Z</dcterms:created>
  <dcterms:modified xsi:type="dcterms:W3CDTF">2017-03-20T14:50:02Z</dcterms:modified>
</cp:coreProperties>
</file>