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Respiratory" sheetId="1" r:id="rId1"/>
    <sheet name="Sub-paragraph - Items Table" sheetId="2" r:id="rId2"/>
    <sheet name="Sub-paragraph - NIC Table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<sst xmlns="http://schemas.openxmlformats.org/spreadsheetml/2006/main" count="38" uniqueCount="21">
  <si>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BNF Name</t>
  </si>
  <si>
    <t>Total Items</t>
  </si>
  <si>
    <t>Difference</t>
  </si>
  <si>
    <t>% Change</t>
  </si>
  <si>
    <t>Total NIC</t>
  </si>
  <si>
    <t>Total Respiratory System</t>
  </si>
  <si>
    <t>Respiratory System - Top 10 sub-paragraphs based on Items</t>
  </si>
  <si>
    <t>Respiratory System - Top 10 sub-paragraphs based on NIC</t>
  </si>
  <si>
    <t>Year to Dec 11</t>
  </si>
  <si>
    <t>Year to Dec 10</t>
  </si>
  <si>
    <t>Selective Beta(2)-Agonists</t>
  </si>
  <si>
    <t>Corticosteroids (Respiratory)</t>
  </si>
  <si>
    <t>Antihistamines</t>
  </si>
  <si>
    <t>Antimuscarinic Bronchodilators</t>
  </si>
  <si>
    <t>Leukotriene Receptor Antagonists</t>
  </si>
  <si>
    <t>Mucolytics</t>
  </si>
  <si>
    <t>Theophylline</t>
  </si>
  <si>
    <t>Cough Suppressants</t>
  </si>
  <si>
    <t>Expectorant &amp; Demulcent Cough Prep's</t>
  </si>
  <si>
    <t>Allergic Emergencies</t>
  </si>
  <si>
    <t>Compound Bronchodilator Preparations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</si>
</sst>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"/>
    <numFmt numFmtId="166" formatCode="&quot;£&quot;#,##0.00"/>
    <numFmt numFmtId="167" formatCode="0.0%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0.00000"/>
    <numFmt numFmtId="179" formatCode="0.0000"/>
    <numFmt numFmtId="180" formatCode="0.000"/>
    <numFmt numFmtId="181" formatCode="0.00000000"/>
    <numFmt numFmtId="182" formatCode="0.0000000"/>
    <numFmt numFmtId="183" formatCode="0.000000"/>
    <numFmt numFmtId="184" formatCode="[$-809]dd\ mmmm\ 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[Red]\-#,##0.00\ 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8" fontId="0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8" fontId="4" fillId="0" borderId="10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Prescribing of and Spending on Respiratory System (by month)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7275"/>
          <c:w val="0.924"/>
          <c:h val="0.88825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5"/>
              <c:pt idx="0">
                <c:v>40148</c:v>
              </c:pt>
              <c:pt idx="1">
                <c:v>40179</c:v>
              </c:pt>
              <c:pt idx="2">
                <c:v>40210</c:v>
              </c:pt>
              <c:pt idx="3">
                <c:v>40238</c:v>
              </c:pt>
              <c:pt idx="4">
                <c:v>40269</c:v>
              </c:pt>
              <c:pt idx="5">
                <c:v>40299</c:v>
              </c:pt>
              <c:pt idx="6">
                <c:v>40330</c:v>
              </c:pt>
              <c:pt idx="7">
                <c:v>40360</c:v>
              </c:pt>
              <c:pt idx="8">
                <c:v>40391</c:v>
              </c:pt>
              <c:pt idx="9">
                <c:v>40422</c:v>
              </c:pt>
              <c:pt idx="10">
                <c:v>40452</c:v>
              </c:pt>
              <c:pt idx="11">
                <c:v>40483</c:v>
              </c:pt>
              <c:pt idx="12">
                <c:v>40513</c:v>
              </c:pt>
              <c:pt idx="13">
                <c:v>40544</c:v>
              </c:pt>
              <c:pt idx="14">
                <c:v>40575</c:v>
              </c:pt>
              <c:pt idx="15">
                <c:v>40603</c:v>
              </c:pt>
              <c:pt idx="16">
                <c:v>40634</c:v>
              </c:pt>
              <c:pt idx="17">
                <c:v>40664</c:v>
              </c:pt>
              <c:pt idx="18">
                <c:v>40695</c:v>
              </c:pt>
              <c:pt idx="19">
                <c:v>40725</c:v>
              </c:pt>
              <c:pt idx="20">
                <c:v>40756</c:v>
              </c:pt>
              <c:pt idx="21">
                <c:v>40787</c:v>
              </c:pt>
              <c:pt idx="22">
                <c:v>40817</c:v>
              </c:pt>
              <c:pt idx="23">
                <c:v>40848</c:v>
              </c:pt>
              <c:pt idx="24">
                <c:v>40878</c:v>
              </c:pt>
            </c:numLit>
          </c:cat>
          <c:val>
            <c:numLit>
              <c:ptCount val="25"/>
              <c:pt idx="0">
                <c:v>5278841</c:v>
              </c:pt>
              <c:pt idx="1">
                <c:v>4556232</c:v>
              </c:pt>
              <c:pt idx="2">
                <c:v>4302555</c:v>
              </c:pt>
              <c:pt idx="3">
                <c:v>5032305</c:v>
              </c:pt>
              <c:pt idx="4">
                <c:v>5062892</c:v>
              </c:pt>
              <c:pt idx="5">
                <c:v>4991022</c:v>
              </c:pt>
              <c:pt idx="6">
                <c:v>5538289</c:v>
              </c:pt>
              <c:pt idx="7">
                <c:v>5282990</c:v>
              </c:pt>
              <c:pt idx="8">
                <c:v>4586322</c:v>
              </c:pt>
              <c:pt idx="9">
                <c:v>4988046</c:v>
              </c:pt>
              <c:pt idx="10">
                <c:v>4813771</c:v>
              </c:pt>
              <c:pt idx="11">
                <c:v>4943636</c:v>
              </c:pt>
              <c:pt idx="12">
                <c:v>5548553</c:v>
              </c:pt>
              <c:pt idx="13">
                <c:v>4753369</c:v>
              </c:pt>
              <c:pt idx="14">
                <c:v>4483226</c:v>
              </c:pt>
              <c:pt idx="15">
                <c:v>5265774</c:v>
              </c:pt>
              <c:pt idx="16">
                <c:v>4949219</c:v>
              </c:pt>
              <c:pt idx="17">
                <c:v>5327885</c:v>
              </c:pt>
              <c:pt idx="18">
                <c:v>5490781</c:v>
              </c:pt>
              <c:pt idx="19">
                <c:v>5203651</c:v>
              </c:pt>
              <c:pt idx="20">
                <c:v>5020951</c:v>
              </c:pt>
              <c:pt idx="21">
                <c:v>5145277</c:v>
              </c:pt>
              <c:pt idx="22">
                <c:v>4903584</c:v>
              </c:pt>
              <c:pt idx="23">
                <c:v>5161738</c:v>
              </c:pt>
              <c:pt idx="24">
                <c:v>5463899</c:v>
              </c:pt>
            </c:numLit>
          </c:val>
        </c:ser>
        <c:gapWidth val="100"/>
        <c:axId val="7544984"/>
        <c:axId val="795993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25"/>
              <c:pt idx="0">
                <c:v>40148</c:v>
              </c:pt>
              <c:pt idx="1">
                <c:v>40179</c:v>
              </c:pt>
              <c:pt idx="2">
                <c:v>40210</c:v>
              </c:pt>
              <c:pt idx="3">
                <c:v>40238</c:v>
              </c:pt>
              <c:pt idx="4">
                <c:v>40269</c:v>
              </c:pt>
              <c:pt idx="5">
                <c:v>40299</c:v>
              </c:pt>
              <c:pt idx="6">
                <c:v>40330</c:v>
              </c:pt>
              <c:pt idx="7">
                <c:v>40360</c:v>
              </c:pt>
              <c:pt idx="8">
                <c:v>40391</c:v>
              </c:pt>
              <c:pt idx="9">
                <c:v>40422</c:v>
              </c:pt>
              <c:pt idx="10">
                <c:v>40452</c:v>
              </c:pt>
              <c:pt idx="11">
                <c:v>40483</c:v>
              </c:pt>
              <c:pt idx="12">
                <c:v>40513</c:v>
              </c:pt>
              <c:pt idx="13">
                <c:v>40544</c:v>
              </c:pt>
              <c:pt idx="14">
                <c:v>40575</c:v>
              </c:pt>
              <c:pt idx="15">
                <c:v>40603</c:v>
              </c:pt>
              <c:pt idx="16">
                <c:v>40634</c:v>
              </c:pt>
              <c:pt idx="17">
                <c:v>40664</c:v>
              </c:pt>
              <c:pt idx="18">
                <c:v>40695</c:v>
              </c:pt>
              <c:pt idx="19">
                <c:v>40725</c:v>
              </c:pt>
              <c:pt idx="20">
                <c:v>40756</c:v>
              </c:pt>
              <c:pt idx="21">
                <c:v>40787</c:v>
              </c:pt>
              <c:pt idx="22">
                <c:v>40817</c:v>
              </c:pt>
              <c:pt idx="23">
                <c:v>40848</c:v>
              </c:pt>
              <c:pt idx="24">
                <c:v>40878</c:v>
              </c:pt>
            </c:numLit>
          </c:cat>
          <c:val>
            <c:numLit>
              <c:ptCount val="25"/>
              <c:pt idx="0">
                <c:v>92011280.03</c:v>
              </c:pt>
              <c:pt idx="1">
                <c:v>80806994.11</c:v>
              </c:pt>
              <c:pt idx="2">
                <c:v>75831098.97</c:v>
              </c:pt>
              <c:pt idx="3">
                <c:v>87412402.68</c:v>
              </c:pt>
              <c:pt idx="4">
                <c:v>85494454.16</c:v>
              </c:pt>
              <c:pt idx="5">
                <c:v>81859205.85</c:v>
              </c:pt>
              <c:pt idx="6">
                <c:v>87712294.29</c:v>
              </c:pt>
              <c:pt idx="7">
                <c:v>88298513.46</c:v>
              </c:pt>
              <c:pt idx="8">
                <c:v>80811173.55</c:v>
              </c:pt>
              <c:pt idx="9">
                <c:v>88249856.76</c:v>
              </c:pt>
              <c:pt idx="10">
                <c:v>84459480.54</c:v>
              </c:pt>
              <c:pt idx="11">
                <c:v>86626331.75</c:v>
              </c:pt>
              <c:pt idx="12">
                <c:v>95584176.78</c:v>
              </c:pt>
              <c:pt idx="13">
                <c:v>82679169.16</c:v>
              </c:pt>
              <c:pt idx="14">
                <c:v>77982909.61</c:v>
              </c:pt>
              <c:pt idx="15">
                <c:v>90392708.92</c:v>
              </c:pt>
              <c:pt idx="16">
                <c:v>81504789.82</c:v>
              </c:pt>
              <c:pt idx="17">
                <c:v>87665638.66</c:v>
              </c:pt>
              <c:pt idx="18">
                <c:v>88965818.3</c:v>
              </c:pt>
              <c:pt idx="19">
                <c:v>86424730.88</c:v>
              </c:pt>
              <c:pt idx="20">
                <c:v>86738175.3</c:v>
              </c:pt>
              <c:pt idx="21">
                <c:v>90266031.23</c:v>
              </c:pt>
              <c:pt idx="22">
                <c:v>85157013.9</c:v>
              </c:pt>
              <c:pt idx="23">
                <c:v>88959240.34</c:v>
              </c:pt>
              <c:pt idx="24">
                <c:v>94608054.89</c:v>
              </c:pt>
            </c:numLit>
          </c:val>
          <c:smooth val="0"/>
        </c:ser>
        <c:axId val="7163938"/>
        <c:axId val="64475443"/>
      </c:lineChart>
      <c:catAx>
        <c:axId val="7544984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5993"/>
        <c:crosses val="autoZero"/>
        <c:auto val="0"/>
        <c:lblOffset val="100"/>
        <c:tickLblSkip val="1"/>
        <c:noMultiLvlLbl val="0"/>
      </c:catAx>
      <c:valAx>
        <c:axId val="795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Items (millions)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44984"/>
        <c:crossesAt val="1"/>
        <c:crossBetween val="between"/>
        <c:dispUnits>
          <c:builtInUnit val="millions"/>
        </c:dispUnits>
      </c:valAx>
      <c:catAx>
        <c:axId val="7163938"/>
        <c:scaling>
          <c:orientation val="minMax"/>
        </c:scaling>
        <c:axPos val="b"/>
        <c:delete val="1"/>
        <c:majorTickMark val="out"/>
        <c:minorTickMark val="none"/>
        <c:tickLblPos val="nextTo"/>
        <c:crossAx val="64475443"/>
        <c:crosses val="autoZero"/>
        <c:auto val="0"/>
        <c:lblOffset val="100"/>
        <c:tickLblSkip val="1"/>
        <c:noMultiLvlLbl val="0"/>
      </c:catAx>
      <c:valAx>
        <c:axId val="64475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NIC (£ millions)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63938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109"/>
          <c:w val="0.2655"/>
          <c:h val="0.0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3937007874015748" right="0.3937007874015748" top="0.3937007874015748" bottom="0.5118110236220472" header="0.3937007874015748" footer="0.31496062992125984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0.89075</cdr:x>
      <cdr:y>0</cdr:y>
    </cdr:from>
    <cdr:to>
      <cdr:x>0.99225</cdr:x>
      <cdr:y>0.0755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858250" y="0"/>
          <a:ext cx="1009650" cy="504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0.9605</cdr:y>
    </cdr:from>
    <cdr:to>
      <cdr:x>0.21275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448425"/>
          <a:ext cx="21145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Copyright NHSBSA 2012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715125"/>
    <xdr:graphicFrame>
      <xdr:nvGraphicFramePr>
        <xdr:cNvPr id="1" name="Shape 1025"/>
        <xdr:cNvGraphicFramePr/>
      </xdr:nvGraphicFramePr>
      <xdr:xfrm>
        <a:off x="0" y="0"/>
        <a:ext cx="99536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5.00390625" style="2" bestFit="1" customWidth="1"/>
    <col min="2" max="3" width="17.00390625" style="2" bestFit="1" customWidth="1"/>
    <col min="4" max="4" width="13.5742187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6</v>
      </c>
    </row>
    <row r="4" spans="2:3" ht="15.75">
      <c r="B4" s="3" t="s">
        <v>8</v>
      </c>
      <c r="C4" s="3" t="s">
        <v>9</v>
      </c>
    </row>
    <row r="5" spans="1:5" ht="15.75">
      <c r="A5" s="4" t="s">
        <v>0</v>
      </c>
      <c r="B5" s="4" t="s">
        <v>1</v>
      </c>
      <c r="C5" s="4" t="s">
        <v>1</v>
      </c>
      <c r="D5" s="4" t="s">
        <v>2</v>
      </c>
      <c r="E5" s="4" t="s">
        <v>3</v>
      </c>
    </row>
    <row r="6" spans="1:8" ht="15">
      <c r="A6" s="7" t="s">
        <v>10</v>
      </c>
      <c r="B6" s="11">
        <v>21433435</v>
      </c>
      <c r="C6" s="11">
        <v>21260937</v>
      </c>
      <c r="D6" s="11">
        <f>B6-C6</f>
        <v>172498</v>
      </c>
      <c r="E6" s="12">
        <f>D6/C6</f>
        <v>0.008113377129145343</v>
      </c>
      <c r="G6" s="5"/>
      <c r="H6" s="6"/>
    </row>
    <row r="7" spans="1:8" ht="15">
      <c r="A7" s="7" t="s">
        <v>11</v>
      </c>
      <c r="B7" s="11">
        <v>17511319</v>
      </c>
      <c r="C7" s="11">
        <v>17090094</v>
      </c>
      <c r="D7" s="11">
        <f aca="true" t="shared" si="0" ref="D7:D15">B7-C7</f>
        <v>421225</v>
      </c>
      <c r="E7" s="12">
        <f aca="true" t="shared" si="1" ref="E7:E15">D7/C7</f>
        <v>0.024647319084377183</v>
      </c>
      <c r="G7" s="5"/>
      <c r="H7" s="6"/>
    </row>
    <row r="8" spans="1:8" ht="15">
      <c r="A8" s="7" t="s">
        <v>12</v>
      </c>
      <c r="B8" s="11">
        <v>11508448</v>
      </c>
      <c r="C8" s="11">
        <v>11006193</v>
      </c>
      <c r="D8" s="11">
        <f t="shared" si="0"/>
        <v>502255</v>
      </c>
      <c r="E8" s="12">
        <f t="shared" si="1"/>
        <v>0.045633853594971484</v>
      </c>
      <c r="G8" s="5"/>
      <c r="H8" s="6"/>
    </row>
    <row r="9" spans="1:8" ht="15">
      <c r="A9" s="7" t="s">
        <v>13</v>
      </c>
      <c r="B9" s="11">
        <v>5181462</v>
      </c>
      <c r="C9" s="11">
        <v>4848272</v>
      </c>
      <c r="D9" s="11">
        <f t="shared" si="0"/>
        <v>333190</v>
      </c>
      <c r="E9" s="12">
        <f t="shared" si="1"/>
        <v>0.06872345445965078</v>
      </c>
      <c r="G9" s="5"/>
      <c r="H9" s="6"/>
    </row>
    <row r="10" spans="1:8" ht="15">
      <c r="A10" s="7" t="s">
        <v>14</v>
      </c>
      <c r="B10" s="11">
        <v>1508964</v>
      </c>
      <c r="C10" s="11">
        <v>1369515</v>
      </c>
      <c r="D10" s="11">
        <f t="shared" si="0"/>
        <v>139449</v>
      </c>
      <c r="E10" s="12">
        <f t="shared" si="1"/>
        <v>0.10182363829530892</v>
      </c>
      <c r="G10" s="5"/>
      <c r="H10" s="6"/>
    </row>
    <row r="11" spans="1:8" ht="15">
      <c r="A11" s="7" t="s">
        <v>15</v>
      </c>
      <c r="B11" s="11">
        <v>1267345</v>
      </c>
      <c r="C11" s="11">
        <v>1083404</v>
      </c>
      <c r="D11" s="11">
        <f t="shared" si="0"/>
        <v>183941</v>
      </c>
      <c r="E11" s="12">
        <f t="shared" si="1"/>
        <v>0.16978061738741965</v>
      </c>
      <c r="G11" s="5"/>
      <c r="H11" s="6"/>
    </row>
    <row r="12" spans="1:8" ht="15">
      <c r="A12" s="7" t="s">
        <v>16</v>
      </c>
      <c r="B12" s="11">
        <v>920400</v>
      </c>
      <c r="C12" s="11">
        <v>922676</v>
      </c>
      <c r="D12" s="11">
        <f t="shared" si="0"/>
        <v>-2276</v>
      </c>
      <c r="E12" s="12">
        <f t="shared" si="1"/>
        <v>-0.0024667380532277855</v>
      </c>
      <c r="G12" s="5"/>
      <c r="H12" s="6"/>
    </row>
    <row r="13" spans="1:8" ht="15">
      <c r="A13" s="7" t="s">
        <v>17</v>
      </c>
      <c r="B13" s="11">
        <v>659833</v>
      </c>
      <c r="C13" s="11">
        <v>759582</v>
      </c>
      <c r="D13" s="11">
        <f t="shared" si="0"/>
        <v>-99749</v>
      </c>
      <c r="E13" s="12">
        <f t="shared" si="1"/>
        <v>-0.1313209107114176</v>
      </c>
      <c r="G13" s="5"/>
      <c r="H13" s="6"/>
    </row>
    <row r="14" spans="1:8" ht="15">
      <c r="A14" s="7" t="s">
        <v>18</v>
      </c>
      <c r="B14" s="11">
        <v>547511</v>
      </c>
      <c r="C14" s="11">
        <v>594939</v>
      </c>
      <c r="D14" s="11">
        <f t="shared" si="0"/>
        <v>-47428</v>
      </c>
      <c r="E14" s="12">
        <f t="shared" si="1"/>
        <v>-0.07971909725198718</v>
      </c>
      <c r="G14" s="5"/>
      <c r="H14" s="6"/>
    </row>
    <row r="15" spans="1:8" ht="15">
      <c r="A15" s="7" t="s">
        <v>19</v>
      </c>
      <c r="B15" s="11">
        <v>263627</v>
      </c>
      <c r="C15" s="11">
        <v>228450</v>
      </c>
      <c r="D15" s="11">
        <f t="shared" si="0"/>
        <v>35177</v>
      </c>
      <c r="E15" s="12">
        <f t="shared" si="1"/>
        <v>0.15398117750054716</v>
      </c>
      <c r="G15" s="5"/>
      <c r="H15" s="6"/>
    </row>
    <row r="16" spans="1:5" ht="15.75">
      <c r="A16" s="8" t="s">
        <v>5</v>
      </c>
      <c r="B16" s="13">
        <v>61169374</v>
      </c>
      <c r="C16" s="13">
        <v>59646613</v>
      </c>
      <c r="D16" s="13">
        <f>B16-C16</f>
        <v>1522761</v>
      </c>
      <c r="E16" s="14">
        <f>D16/C16</f>
        <v>0.02552971448688964</v>
      </c>
    </row>
    <row r="19" spans="1:2" ht="15">
      <c r="A19" s="5"/>
      <c r="B19" s="6"/>
    </row>
    <row r="20" spans="1:2" ht="15">
      <c r="A20" s="5"/>
      <c r="B20" s="6"/>
    </row>
    <row r="21" spans="1:2" ht="15">
      <c r="A21" s="5"/>
      <c r="B21" s="6"/>
    </row>
    <row r="22" spans="1:2" ht="15">
      <c r="A22" s="5"/>
      <c r="B22" s="6"/>
    </row>
    <row r="23" spans="1:2" ht="15">
      <c r="A23" s="5"/>
      <c r="B23" s="6"/>
    </row>
    <row r="24" spans="1:2" ht="15">
      <c r="A24" s="5"/>
      <c r="B24" s="6"/>
    </row>
    <row r="25" spans="1:2" ht="15">
      <c r="A25" s="5"/>
      <c r="B25" s="6"/>
    </row>
    <row r="26" spans="1:2" ht="15">
      <c r="A26" s="5"/>
      <c r="B26" s="6"/>
    </row>
    <row r="27" spans="1:2" ht="15">
      <c r="A27" s="5"/>
      <c r="B27" s="6"/>
    </row>
    <row r="28" spans="1:2" ht="15">
      <c r="A28" s="5"/>
      <c r="B28" s="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3.421875" style="2" bestFit="1" customWidth="1"/>
    <col min="2" max="3" width="20.57421875" style="2" bestFit="1" customWidth="1"/>
    <col min="4" max="4" width="21.2812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7</v>
      </c>
    </row>
    <row r="4" spans="2:3" ht="15.75">
      <c r="B4" s="3" t="s">
        <v>8</v>
      </c>
      <c r="C4" s="3" t="s">
        <v>9</v>
      </c>
    </row>
    <row r="5" spans="1:5" ht="15.75">
      <c r="A5" s="4" t="s">
        <v>0</v>
      </c>
      <c r="B5" s="4" t="s">
        <v>4</v>
      </c>
      <c r="C5" s="4" t="s">
        <v>4</v>
      </c>
      <c r="D5" s="4" t="s">
        <v>2</v>
      </c>
      <c r="E5" s="4" t="s">
        <v>3</v>
      </c>
    </row>
    <row r="6" spans="1:5" ht="15">
      <c r="A6" s="7" t="s">
        <v>11</v>
      </c>
      <c r="B6" s="15">
        <v>637423939.3</v>
      </c>
      <c r="C6" s="15">
        <v>617563672.01</v>
      </c>
      <c r="D6" s="16">
        <f>B6-C6</f>
        <v>19860267.28999996</v>
      </c>
      <c r="E6" s="12">
        <f>D6/C6</f>
        <v>0.03215906017489703</v>
      </c>
    </row>
    <row r="7" spans="1:5" ht="15">
      <c r="A7" s="7" t="s">
        <v>13</v>
      </c>
      <c r="B7" s="15">
        <v>163268727.08</v>
      </c>
      <c r="C7" s="15">
        <v>144687739.62</v>
      </c>
      <c r="D7" s="16">
        <f aca="true" t="shared" si="0" ref="D7:D15">B7-C7</f>
        <v>18580987.46000001</v>
      </c>
      <c r="E7" s="12">
        <f aca="true" t="shared" si="1" ref="E7:E15">D7/C7</f>
        <v>0.12842129892138823</v>
      </c>
    </row>
    <row r="8" spans="1:5" ht="15">
      <c r="A8" s="7" t="s">
        <v>10</v>
      </c>
      <c r="B8" s="15">
        <v>115032512.63</v>
      </c>
      <c r="C8" s="15">
        <v>140880303.19</v>
      </c>
      <c r="D8" s="16">
        <f t="shared" si="0"/>
        <v>-25847790.560000002</v>
      </c>
      <c r="E8" s="12">
        <f t="shared" si="1"/>
        <v>-0.18347341661481276</v>
      </c>
    </row>
    <row r="9" spans="1:5" ht="15">
      <c r="A9" s="7" t="s">
        <v>14</v>
      </c>
      <c r="B9" s="15">
        <v>47488549.95</v>
      </c>
      <c r="C9" s="15">
        <v>43512913.57</v>
      </c>
      <c r="D9" s="16">
        <f t="shared" si="0"/>
        <v>3975636.3800000027</v>
      </c>
      <c r="E9" s="12">
        <f t="shared" si="1"/>
        <v>0.09136681628097199</v>
      </c>
    </row>
    <row r="10" spans="1:5" ht="15">
      <c r="A10" s="7" t="s">
        <v>15</v>
      </c>
      <c r="B10" s="15">
        <v>29684737.13</v>
      </c>
      <c r="C10" s="15">
        <v>24568756.07</v>
      </c>
      <c r="D10" s="16">
        <f t="shared" si="0"/>
        <v>5115981.059999999</v>
      </c>
      <c r="E10" s="12">
        <f t="shared" si="1"/>
        <v>0.20823117969114172</v>
      </c>
    </row>
    <row r="11" spans="1:5" ht="15">
      <c r="A11" s="7" t="s">
        <v>12</v>
      </c>
      <c r="B11" s="15">
        <v>25685250.05</v>
      </c>
      <c r="C11" s="15">
        <v>29360080.19</v>
      </c>
      <c r="D11" s="16">
        <f t="shared" si="0"/>
        <v>-3674830.1400000006</v>
      </c>
      <c r="E11" s="12">
        <f t="shared" si="1"/>
        <v>-0.12516417244839959</v>
      </c>
    </row>
    <row r="12" spans="1:5" ht="15">
      <c r="A12" s="7" t="s">
        <v>19</v>
      </c>
      <c r="B12" s="15">
        <v>14238242.44</v>
      </c>
      <c r="C12" s="15">
        <v>13170014.65</v>
      </c>
      <c r="D12" s="16">
        <f t="shared" si="0"/>
        <v>1068227.789999999</v>
      </c>
      <c r="E12" s="12">
        <f t="shared" si="1"/>
        <v>0.0811105999794768</v>
      </c>
    </row>
    <row r="13" spans="1:5" ht="15">
      <c r="A13" s="7" t="s">
        <v>16</v>
      </c>
      <c r="B13" s="15">
        <v>3262192.68</v>
      </c>
      <c r="C13" s="15">
        <v>3346554.48</v>
      </c>
      <c r="D13" s="16">
        <f t="shared" si="0"/>
        <v>-84361.79999999981</v>
      </c>
      <c r="E13" s="12">
        <f t="shared" si="1"/>
        <v>-0.02520855420229101</v>
      </c>
    </row>
    <row r="14" spans="1:5" ht="15">
      <c r="A14" s="7" t="s">
        <v>20</v>
      </c>
      <c r="B14" s="15">
        <v>2250723.02</v>
      </c>
      <c r="C14" s="15">
        <v>2839523.36</v>
      </c>
      <c r="D14" s="16">
        <f t="shared" si="0"/>
        <v>-588800.3399999999</v>
      </c>
      <c r="E14" s="12">
        <f t="shared" si="1"/>
        <v>-0.20735886462296962</v>
      </c>
    </row>
    <row r="15" spans="1:5" ht="15">
      <c r="A15" s="7" t="s">
        <v>17</v>
      </c>
      <c r="B15" s="15">
        <v>781662.81</v>
      </c>
      <c r="C15" s="15">
        <v>840051.58</v>
      </c>
      <c r="D15" s="16">
        <f t="shared" si="0"/>
        <v>-58388.7699999999</v>
      </c>
      <c r="E15" s="12">
        <f t="shared" si="1"/>
        <v>-0.06950617246621917</v>
      </c>
    </row>
    <row r="16" spans="1:5" ht="15.75">
      <c r="A16" s="8" t="s">
        <v>5</v>
      </c>
      <c r="B16" s="17">
        <v>1041344770.42</v>
      </c>
      <c r="C16" s="17">
        <v>1023145982.9</v>
      </c>
      <c r="D16" s="18">
        <f>B16-C16</f>
        <v>18198787.51999998</v>
      </c>
      <c r="E16" s="14">
        <f>D16/C16</f>
        <v>0.017787087887905718</v>
      </c>
    </row>
    <row r="17" ht="15">
      <c r="B17" s="10"/>
    </row>
    <row r="19" spans="1:2" ht="15">
      <c r="A19" s="5"/>
      <c r="B19" s="9"/>
    </row>
    <row r="20" spans="1:2" ht="15">
      <c r="A20" s="5"/>
      <c r="B20" s="9"/>
    </row>
    <row r="21" spans="1:2" ht="15">
      <c r="A21" s="5"/>
      <c r="B21" s="9"/>
    </row>
    <row r="22" spans="1:2" ht="15">
      <c r="A22" s="5"/>
      <c r="B22" s="9"/>
    </row>
    <row r="23" spans="1:2" ht="15">
      <c r="A23" s="5"/>
      <c r="B23" s="9"/>
    </row>
    <row r="24" spans="1:2" ht="15">
      <c r="A24" s="5"/>
      <c r="B24" s="9"/>
    </row>
    <row r="25" spans="1:2" ht="15">
      <c r="A25" s="5"/>
      <c r="B25" s="9"/>
    </row>
    <row r="26" spans="1:2" ht="15">
      <c r="A26" s="5"/>
      <c r="B26" s="9"/>
    </row>
    <row r="27" spans="1:2" ht="15">
      <c r="A27" s="5"/>
      <c r="B27" s="9"/>
    </row>
    <row r="28" spans="1:2" ht="15">
      <c r="A28" s="5"/>
      <c r="B28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samit</dc:creator>
  <cp:keywords/>
  <dc:description/>
  <cp:lastModifiedBy>Grant Bulman</cp:lastModifiedBy>
  <dcterms:created xsi:type="dcterms:W3CDTF">2011-04-07T14:51:15Z</dcterms:created>
  <dcterms:modified xsi:type="dcterms:W3CDTF">2017-04-03T14:28:57Z</dcterms:modified>
  <cp:category/>
  <cp:version/>
  <cp:contentType/>
  <cp:contentStatus/>
</cp:coreProperties>
</file>