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3825" windowWidth="19230" windowHeight="6450"/>
  </bookViews>
  <sheets>
    <sheet name="GI" sheetId="3" r:id="rId1"/>
    <sheet name="Sub-paragraph - Items Table" sheetId="1" r:id="rId2"/>
    <sheet name="Sub-paragraph - NIC Table" sheetId="2" r:id="rId3"/>
  </sheets>
  <calcPr calcId="144525"/>
</workbook>
</file>

<file path=xl/calcChain.xml><?xml version="1.0" encoding="utf-8"?>
<calcChain xmlns="http://schemas.openxmlformats.org/spreadsheetml/2006/main"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6" i="2"/>
  <c r="E6" i="2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6" i="1"/>
  <c r="E6" i="1"/>
</calcChain>
</file>

<file path=xl/sharedStrings.xml><?xml version="1.0" encoding="utf-8"?>
<sst xmlns="http://schemas.openxmlformats.org/spreadsheetml/2006/main" count="38" uniqueCount="22">
  <si>
    <t>BNF Name</t>
  </si>
  <si>
    <t>Total Items</t>
  </si>
  <si>
    <t>Difference</t>
  </si>
  <si>
    <t>% Change</t>
  </si>
  <si>
    <t>Total NIC</t>
  </si>
  <si>
    <t>Gastro-intestinal System - Top 10 sub-paragraphs based on Items</t>
  </si>
  <si>
    <t>Total Gastro-intestinal System</t>
  </si>
  <si>
    <t>Gastro-intestinal System - Top 10 sub-paragraphs based on NIC</t>
  </si>
  <si>
    <t>Proton Pump Inhibitors</t>
  </si>
  <si>
    <t>Osmotic Laxatives</t>
  </si>
  <si>
    <t>Stimulant Laxatives</t>
  </si>
  <si>
    <t>Compound Alginates&amp;Prop Indigestion Prep</t>
  </si>
  <si>
    <t>Antispasmod.&amp;Other Drgs Alt.Gut Motility</t>
  </si>
  <si>
    <t>H2-Receptor Antagonists</t>
  </si>
  <si>
    <t>Aminosalicylates</t>
  </si>
  <si>
    <t>Antimotility Drugs</t>
  </si>
  <si>
    <t>Bulk-Forming Laxatives</t>
  </si>
  <si>
    <t>Co Haemorrhoidal Prep's + Corticosteroid</t>
  </si>
  <si>
    <t>Pancreatin</t>
  </si>
  <si>
    <t>Drugs Affecting Biliary Composition&amp;Flow</t>
  </si>
  <si>
    <t>Jan 2013 - Dec 2013</t>
  </si>
  <si>
    <t>Jan 2014 - Dec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</si>
</sst>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164" formatCode="&quot;£&quot;#,##0.00"/>
    <numFmt numFmtId="165" formatCode="0.0%"/>
    <numFmt numFmtId="166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2" borderId="1" xfId="0" applyFont="1" applyFill="1" applyBorder="1"/>
    <xf numFmtId="0" fontId="3" fillId="0" borderId="0" xfId="0" applyFont="1"/>
    <xf numFmtId="8" fontId="3" fillId="0" borderId="0" xfId="0" applyNumberFormat="1" applyFont="1"/>
    <xf numFmtId="0" fontId="1" fillId="0" borderId="1" xfId="0" applyFont="1" applyBorder="1"/>
    <xf numFmtId="3" fontId="2" fillId="0" borderId="0" xfId="0" applyNumberFormat="1" applyFont="1"/>
    <xf numFmtId="4" fontId="2" fillId="0" borderId="0" xfId="0" applyNumberFormat="1" applyFont="1"/>
    <xf numFmtId="165" fontId="2" fillId="0" borderId="0" xfId="0" applyNumberFormat="1" applyFont="1"/>
    <xf numFmtId="8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8" fontId="2" fillId="0" borderId="1" xfId="0" applyNumberFormat="1" applyFont="1" applyBorder="1"/>
    <xf numFmtId="7" fontId="2" fillId="0" borderId="1" xfId="0" applyNumberFormat="1" applyFont="1" applyBorder="1"/>
    <xf numFmtId="166" fontId="2" fillId="0" borderId="1" xfId="0" applyNumberFormat="1" applyFont="1" applyBorder="1"/>
    <xf numFmtId="8" fontId="1" fillId="0" borderId="1" xfId="0" applyNumberFormat="1" applyFont="1" applyBorder="1"/>
    <xf numFmtId="7" fontId="1" fillId="0" borderId="1" xfId="0" applyNumberFormat="1" applyFont="1" applyBorder="1"/>
    <xf numFmtId="166" fontId="1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Gastro-intestinal System (by month)</a:t>
            </a:r>
          </a:p>
        </c:rich>
      </c:tx>
      <c:layout>
        <c:manualLayout>
          <c:xMode val="edge"/>
          <c:yMode val="edge"/>
          <c:x val="0.24710420948960554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9137931034482762E-2"/>
          <c:w val="0.85521235521235517"/>
          <c:h val="0.76920989009247143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41244</c:v>
              </c:pt>
              <c:pt idx="1">
                <c:v>41275</c:v>
              </c:pt>
              <c:pt idx="2">
                <c:v>41306</c:v>
              </c:pt>
              <c:pt idx="3">
                <c:v>41334</c:v>
              </c:pt>
              <c:pt idx="4">
                <c:v>41365</c:v>
              </c:pt>
              <c:pt idx="5">
                <c:v>41395</c:v>
              </c:pt>
              <c:pt idx="6">
                <c:v>41426</c:v>
              </c:pt>
              <c:pt idx="7">
                <c:v>41456</c:v>
              </c:pt>
              <c:pt idx="8">
                <c:v>41487</c:v>
              </c:pt>
              <c:pt idx="9">
                <c:v>41518</c:v>
              </c:pt>
              <c:pt idx="10">
                <c:v>41548</c:v>
              </c:pt>
              <c:pt idx="11">
                <c:v>41579</c:v>
              </c:pt>
              <c:pt idx="12">
                <c:v>41609</c:v>
              </c:pt>
              <c:pt idx="13">
                <c:v>41640</c:v>
              </c:pt>
              <c:pt idx="14">
                <c:v>41671</c:v>
              </c:pt>
              <c:pt idx="15">
                <c:v>41699</c:v>
              </c:pt>
              <c:pt idx="16">
                <c:v>41730</c:v>
              </c:pt>
              <c:pt idx="17">
                <c:v>41760</c:v>
              </c:pt>
              <c:pt idx="18">
                <c:v>41791</c:v>
              </c:pt>
              <c:pt idx="19">
                <c:v>41821</c:v>
              </c:pt>
              <c:pt idx="20">
                <c:v>41852</c:v>
              </c:pt>
              <c:pt idx="21">
                <c:v>41883</c:v>
              </c:pt>
              <c:pt idx="22">
                <c:v>41913</c:v>
              </c:pt>
              <c:pt idx="23">
                <c:v>41944</c:v>
              </c:pt>
              <c:pt idx="24">
                <c:v>41974</c:v>
              </c:pt>
            </c:numLit>
          </c:cat>
          <c:val>
            <c:numLit>
              <c:formatCode>General</c:formatCode>
              <c:ptCount val="25"/>
              <c:pt idx="0">
                <c:v>7091576</c:v>
              </c:pt>
              <c:pt idx="1">
                <c:v>7274661</c:v>
              </c:pt>
              <c:pt idx="2">
                <c:v>6613026</c:v>
              </c:pt>
              <c:pt idx="3">
                <c:v>7079754</c:v>
              </c:pt>
              <c:pt idx="4">
                <c:v>7230126</c:v>
              </c:pt>
              <c:pt idx="5">
                <c:v>7462285</c:v>
              </c:pt>
              <c:pt idx="6">
                <c:v>6918582</c:v>
              </c:pt>
              <c:pt idx="7">
                <c:v>7510667</c:v>
              </c:pt>
              <c:pt idx="8">
                <c:v>7355178</c:v>
              </c:pt>
              <c:pt idx="9">
                <c:v>7160824</c:v>
              </c:pt>
              <c:pt idx="10">
                <c:v>7642928</c:v>
              </c:pt>
              <c:pt idx="11">
                <c:v>7389044</c:v>
              </c:pt>
              <c:pt idx="12">
                <c:v>7644420</c:v>
              </c:pt>
              <c:pt idx="13">
                <c:v>7731991</c:v>
              </c:pt>
              <c:pt idx="14">
                <c:v>6946099</c:v>
              </c:pt>
              <c:pt idx="15">
                <c:v>7489640</c:v>
              </c:pt>
              <c:pt idx="16">
                <c:v>7445829</c:v>
              </c:pt>
              <c:pt idx="17">
                <c:v>7733550</c:v>
              </c:pt>
              <c:pt idx="18">
                <c:v>7437279</c:v>
              </c:pt>
              <c:pt idx="19">
                <c:v>7937338</c:v>
              </c:pt>
              <c:pt idx="20">
                <c:v>7436179</c:v>
              </c:pt>
              <c:pt idx="21">
                <c:v>7775801</c:v>
              </c:pt>
              <c:pt idx="22">
                <c:v>8123643</c:v>
              </c:pt>
              <c:pt idx="23">
                <c:v>7376119</c:v>
              </c:pt>
              <c:pt idx="24">
                <c:v>8261178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353600"/>
        <c:axId val="89359872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41244</c:v>
              </c:pt>
              <c:pt idx="1">
                <c:v>41275</c:v>
              </c:pt>
              <c:pt idx="2">
                <c:v>41306</c:v>
              </c:pt>
              <c:pt idx="3">
                <c:v>41334</c:v>
              </c:pt>
              <c:pt idx="4">
                <c:v>41365</c:v>
              </c:pt>
              <c:pt idx="5">
                <c:v>41395</c:v>
              </c:pt>
              <c:pt idx="6">
                <c:v>41426</c:v>
              </c:pt>
              <c:pt idx="7">
                <c:v>41456</c:v>
              </c:pt>
              <c:pt idx="8">
                <c:v>41487</c:v>
              </c:pt>
              <c:pt idx="9">
                <c:v>41518</c:v>
              </c:pt>
              <c:pt idx="10">
                <c:v>41548</c:v>
              </c:pt>
              <c:pt idx="11">
                <c:v>41579</c:v>
              </c:pt>
              <c:pt idx="12">
                <c:v>41609</c:v>
              </c:pt>
              <c:pt idx="13">
                <c:v>41640</c:v>
              </c:pt>
              <c:pt idx="14">
                <c:v>41671</c:v>
              </c:pt>
              <c:pt idx="15">
                <c:v>41699</c:v>
              </c:pt>
              <c:pt idx="16">
                <c:v>41730</c:v>
              </c:pt>
              <c:pt idx="17">
                <c:v>41760</c:v>
              </c:pt>
              <c:pt idx="18">
                <c:v>41791</c:v>
              </c:pt>
              <c:pt idx="19">
                <c:v>41821</c:v>
              </c:pt>
              <c:pt idx="20">
                <c:v>41852</c:v>
              </c:pt>
              <c:pt idx="21">
                <c:v>41883</c:v>
              </c:pt>
              <c:pt idx="22">
                <c:v>41913</c:v>
              </c:pt>
              <c:pt idx="23">
                <c:v>41944</c:v>
              </c:pt>
              <c:pt idx="24">
                <c:v>41974</c:v>
              </c:pt>
            </c:numLit>
          </c:cat>
          <c:val>
            <c:numLit>
              <c:formatCode>General</c:formatCode>
              <c:ptCount val="25"/>
              <c:pt idx="0">
                <c:v>35965796.700000003</c:v>
              </c:pt>
              <c:pt idx="1">
                <c:v>36991375.579999998</c:v>
              </c:pt>
              <c:pt idx="2">
                <c:v>33296713.309999999</c:v>
              </c:pt>
              <c:pt idx="3">
                <c:v>35925115.93</c:v>
              </c:pt>
              <c:pt idx="4">
                <c:v>36613235.189999998</c:v>
              </c:pt>
              <c:pt idx="5">
                <c:v>37724503.740000002</c:v>
              </c:pt>
              <c:pt idx="6">
                <c:v>35256788.740000002</c:v>
              </c:pt>
              <c:pt idx="7">
                <c:v>40221974.859999999</c:v>
              </c:pt>
              <c:pt idx="8">
                <c:v>39172497.770000003</c:v>
              </c:pt>
              <c:pt idx="9">
                <c:v>38271762.630000003</c:v>
              </c:pt>
              <c:pt idx="10">
                <c:v>39306072.140000001</c:v>
              </c:pt>
              <c:pt idx="11">
                <c:v>38158976.119999997</c:v>
              </c:pt>
              <c:pt idx="12">
                <c:v>39711048.409999996</c:v>
              </c:pt>
              <c:pt idx="13">
                <c:v>40749855.270000003</c:v>
              </c:pt>
              <c:pt idx="14">
                <c:v>37766515.890000001</c:v>
              </c:pt>
              <c:pt idx="15">
                <c:v>41222616.68</c:v>
              </c:pt>
              <c:pt idx="16">
                <c:v>39157856.57</c:v>
              </c:pt>
              <c:pt idx="17">
                <c:v>40864826.219999999</c:v>
              </c:pt>
              <c:pt idx="18">
                <c:v>39204805.490000002</c:v>
              </c:pt>
              <c:pt idx="19">
                <c:v>42898729.219999999</c:v>
              </c:pt>
              <c:pt idx="20">
                <c:v>39493370.189999998</c:v>
              </c:pt>
              <c:pt idx="21">
                <c:v>41452829.880000003</c:v>
              </c:pt>
              <c:pt idx="22">
                <c:v>43125531.259999998</c:v>
              </c:pt>
              <c:pt idx="23">
                <c:v>38994733.289999999</c:v>
              </c:pt>
              <c:pt idx="24">
                <c:v>43809289.25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4720"/>
        <c:axId val="89376256"/>
      </c:lineChart>
      <c:catAx>
        <c:axId val="893536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59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3598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8.6871939391386984E-3"/>
              <c:y val="0.39367803381688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53600"/>
        <c:crosses val="autoZero"/>
        <c:crossBetween val="between"/>
        <c:dispUnits>
          <c:builtInUnit val="millions"/>
        </c:dispUnits>
      </c:valAx>
      <c:catAx>
        <c:axId val="893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376256"/>
        <c:crosses val="autoZero"/>
        <c:auto val="0"/>
        <c:lblAlgn val="ctr"/>
        <c:lblOffset val="100"/>
        <c:noMultiLvlLbl val="0"/>
      </c:catAx>
      <c:valAx>
        <c:axId val="89376256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138996726724912"/>
              <c:y val="0.39080463240494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74720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72655442511168E-2"/>
          <c:y val="0.11640400621659505"/>
          <c:w val="0.20366793535040686"/>
          <c:h val="3.7356180854910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155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0.886</cdr:x>
      <cdr:y>0</cdr:y>
    </cdr:from>
    <cdr:to>
      <cdr:x>0.98875</cdr:x>
      <cdr:y>0.076</cdr:y>
    </cdr:to>
    <cdr:pic>
      <cdr:nvPicPr>
        <cdr:cNvPr id="5121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42959" y="0"/>
          <a:ext cx="1013927" cy="50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87427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5" style="2" customWidth="1"/>
    <col min="2" max="3" width="22.5703125" style="2" bestFit="1" customWidth="1"/>
    <col min="4" max="4" width="12.7109375" style="2" bestFit="1" customWidth="1"/>
    <col min="5" max="5" width="12.85546875" style="2" bestFit="1" customWidth="1"/>
    <col min="6" max="16384" width="9.140625" style="2"/>
  </cols>
  <sheetData>
    <row r="1" spans="1:8" ht="15.75" x14ac:dyDescent="0.25">
      <c r="A1" s="1" t="s">
        <v>5</v>
      </c>
    </row>
    <row r="4" spans="1:8" ht="15.75" x14ac:dyDescent="0.25">
      <c r="B4" s="15" t="s">
        <v>20</v>
      </c>
      <c r="C4" s="15" t="s">
        <v>21</v>
      </c>
    </row>
    <row r="5" spans="1:8" ht="15.75" x14ac:dyDescent="0.25">
      <c r="A5" s="3" t="s">
        <v>0</v>
      </c>
      <c r="B5" s="3" t="s">
        <v>1</v>
      </c>
      <c r="C5" s="3" t="s">
        <v>1</v>
      </c>
      <c r="D5" s="3" t="s">
        <v>2</v>
      </c>
      <c r="E5" s="3" t="s">
        <v>3</v>
      </c>
    </row>
    <row r="6" spans="1:8" s="13" customFormat="1" x14ac:dyDescent="0.2">
      <c r="A6" s="12" t="s">
        <v>8</v>
      </c>
      <c r="B6" s="22">
        <v>50000360</v>
      </c>
      <c r="C6" s="22">
        <v>53058430</v>
      </c>
      <c r="D6" s="22">
        <f>C6-B6</f>
        <v>3058070</v>
      </c>
      <c r="E6" s="18">
        <f>D6/B6*100</f>
        <v>6.1160959641090589</v>
      </c>
      <c r="G6" s="14"/>
      <c r="H6" s="14"/>
    </row>
    <row r="7" spans="1:8" x14ac:dyDescent="0.2">
      <c r="A7" s="12" t="s">
        <v>9</v>
      </c>
      <c r="B7" s="22">
        <v>9245335</v>
      </c>
      <c r="C7" s="22">
        <v>9533947</v>
      </c>
      <c r="D7" s="22">
        <f t="shared" ref="D7:D16" si="0">C7-B7</f>
        <v>288612</v>
      </c>
      <c r="E7" s="18">
        <f t="shared" ref="E7:E16" si="1">D7/B7*100</f>
        <v>3.1217040810311363</v>
      </c>
      <c r="G7" s="4"/>
      <c r="H7" s="4"/>
    </row>
    <row r="8" spans="1:8" x14ac:dyDescent="0.2">
      <c r="A8" s="12" t="s">
        <v>10</v>
      </c>
      <c r="B8" s="22">
        <v>6751225</v>
      </c>
      <c r="C8" s="22">
        <v>7042778</v>
      </c>
      <c r="D8" s="22">
        <f t="shared" si="0"/>
        <v>291553</v>
      </c>
      <c r="E8" s="18">
        <f t="shared" si="1"/>
        <v>4.3185199723013232</v>
      </c>
      <c r="G8" s="4"/>
      <c r="H8" s="4"/>
    </row>
    <row r="9" spans="1:8" x14ac:dyDescent="0.2">
      <c r="A9" s="12" t="s">
        <v>11</v>
      </c>
      <c r="B9" s="22">
        <v>4556115</v>
      </c>
      <c r="C9" s="22">
        <v>4723901</v>
      </c>
      <c r="D9" s="22">
        <f t="shared" si="0"/>
        <v>167786</v>
      </c>
      <c r="E9" s="18">
        <f t="shared" si="1"/>
        <v>3.6826550690665183</v>
      </c>
      <c r="G9" s="4"/>
      <c r="H9" s="4"/>
    </row>
    <row r="10" spans="1:8" x14ac:dyDescent="0.2">
      <c r="A10" s="12" t="s">
        <v>12</v>
      </c>
      <c r="B10" s="22">
        <v>4265776</v>
      </c>
      <c r="C10" s="22">
        <v>4514067</v>
      </c>
      <c r="D10" s="22">
        <f t="shared" si="0"/>
        <v>248291</v>
      </c>
      <c r="E10" s="18">
        <f t="shared" si="1"/>
        <v>5.8205353492541567</v>
      </c>
      <c r="G10" s="4"/>
      <c r="H10" s="4"/>
    </row>
    <row r="11" spans="1:8" s="13" customFormat="1" x14ac:dyDescent="0.2">
      <c r="A11" s="12" t="s">
        <v>13</v>
      </c>
      <c r="B11" s="22">
        <v>4154657</v>
      </c>
      <c r="C11" s="22">
        <v>4439170</v>
      </c>
      <c r="D11" s="22">
        <f t="shared" si="0"/>
        <v>284513</v>
      </c>
      <c r="E11" s="18">
        <f t="shared" si="1"/>
        <v>6.8480502722607435</v>
      </c>
      <c r="G11" s="14"/>
      <c r="H11" s="14"/>
    </row>
    <row r="12" spans="1:8" x14ac:dyDescent="0.2">
      <c r="A12" s="12" t="s">
        <v>14</v>
      </c>
      <c r="B12" s="22">
        <v>2123620</v>
      </c>
      <c r="C12" s="22">
        <v>2195266</v>
      </c>
      <c r="D12" s="22">
        <f t="shared" si="0"/>
        <v>71646</v>
      </c>
      <c r="E12" s="18">
        <f t="shared" si="1"/>
        <v>3.3737674348518096</v>
      </c>
      <c r="G12" s="4"/>
      <c r="H12" s="4"/>
    </row>
    <row r="13" spans="1:8" x14ac:dyDescent="0.2">
      <c r="A13" s="12" t="s">
        <v>15</v>
      </c>
      <c r="B13" s="22">
        <v>1776052</v>
      </c>
      <c r="C13" s="22">
        <v>1822936</v>
      </c>
      <c r="D13" s="22">
        <f t="shared" si="0"/>
        <v>46884</v>
      </c>
      <c r="E13" s="18">
        <f t="shared" si="1"/>
        <v>2.6397875737872538</v>
      </c>
      <c r="G13" s="4"/>
      <c r="H13" s="4"/>
    </row>
    <row r="14" spans="1:8" x14ac:dyDescent="0.2">
      <c r="A14" s="12" t="s">
        <v>16</v>
      </c>
      <c r="B14" s="22">
        <v>1662785</v>
      </c>
      <c r="C14" s="22">
        <v>1600697</v>
      </c>
      <c r="D14" s="22">
        <f t="shared" si="0"/>
        <v>-62088</v>
      </c>
      <c r="E14" s="18">
        <f t="shared" si="1"/>
        <v>-3.7339764311080508</v>
      </c>
      <c r="G14" s="4"/>
      <c r="H14" s="4"/>
    </row>
    <row r="15" spans="1:8" s="13" customFormat="1" x14ac:dyDescent="0.2">
      <c r="A15" s="12" t="s">
        <v>17</v>
      </c>
      <c r="B15" s="22">
        <v>1230722</v>
      </c>
      <c r="C15" s="22">
        <v>1212990</v>
      </c>
      <c r="D15" s="22">
        <f t="shared" si="0"/>
        <v>-17732</v>
      </c>
      <c r="E15" s="18">
        <f t="shared" si="1"/>
        <v>-1.4407802899436266</v>
      </c>
      <c r="G15" s="14"/>
      <c r="H15" s="14"/>
    </row>
    <row r="16" spans="1:8" ht="15.75" x14ac:dyDescent="0.25">
      <c r="A16" s="6" t="s">
        <v>6</v>
      </c>
      <c r="B16" s="23">
        <v>87281495</v>
      </c>
      <c r="C16" s="23">
        <v>91694646</v>
      </c>
      <c r="D16" s="23">
        <f t="shared" si="0"/>
        <v>4413151</v>
      </c>
      <c r="E16" s="21">
        <f t="shared" si="1"/>
        <v>5.0562275543057558</v>
      </c>
    </row>
    <row r="17" spans="1:7" x14ac:dyDescent="0.2">
      <c r="B17" s="7"/>
      <c r="C17" s="7"/>
    </row>
    <row r="21" spans="1:7" x14ac:dyDescent="0.2">
      <c r="A21" s="7"/>
      <c r="B21" s="7"/>
      <c r="C21" s="7"/>
      <c r="D21" s="8"/>
      <c r="E21" s="8"/>
      <c r="F21" s="8"/>
      <c r="G21" s="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5" style="2" customWidth="1"/>
    <col min="2" max="2" width="22.42578125" style="2" bestFit="1" customWidth="1"/>
    <col min="3" max="3" width="22.5703125" style="2" bestFit="1" customWidth="1"/>
    <col min="4" max="4" width="18.7109375" style="2" bestFit="1" customWidth="1"/>
    <col min="5" max="5" width="12.85546875" style="2" bestFit="1" customWidth="1"/>
    <col min="6" max="16384" width="9.140625" style="2"/>
  </cols>
  <sheetData>
    <row r="1" spans="1:7" ht="15.75" x14ac:dyDescent="0.25">
      <c r="A1" s="1" t="s">
        <v>7</v>
      </c>
    </row>
    <row r="4" spans="1:7" ht="15.75" x14ac:dyDescent="0.25">
      <c r="B4" s="15" t="s">
        <v>20</v>
      </c>
      <c r="C4" s="15" t="s">
        <v>21</v>
      </c>
    </row>
    <row r="5" spans="1:7" ht="15.75" x14ac:dyDescent="0.25">
      <c r="A5" s="3" t="s">
        <v>0</v>
      </c>
      <c r="B5" s="3" t="s">
        <v>4</v>
      </c>
      <c r="C5" s="3" t="s">
        <v>4</v>
      </c>
      <c r="D5" s="3" t="s">
        <v>2</v>
      </c>
      <c r="E5" s="3" t="s">
        <v>3</v>
      </c>
    </row>
    <row r="6" spans="1:7" x14ac:dyDescent="0.2">
      <c r="A6" s="12" t="s">
        <v>8</v>
      </c>
      <c r="B6" s="16">
        <v>125182531.28</v>
      </c>
      <c r="C6" s="16">
        <v>116001631.56</v>
      </c>
      <c r="D6" s="17">
        <f>C6-B6</f>
        <v>-9180899.7199999988</v>
      </c>
      <c r="E6" s="18">
        <f>D6/B6*100</f>
        <v>-7.3340102857201135</v>
      </c>
      <c r="G6" s="4"/>
    </row>
    <row r="7" spans="1:7" x14ac:dyDescent="0.2">
      <c r="A7" s="12" t="s">
        <v>14</v>
      </c>
      <c r="B7" s="16">
        <v>86583867.799999997</v>
      </c>
      <c r="C7" s="16">
        <v>91011005.079999998</v>
      </c>
      <c r="D7" s="17">
        <f t="shared" ref="D7:D16" si="0">C7-B7</f>
        <v>4427137.2800000012</v>
      </c>
      <c r="E7" s="18">
        <f t="shared" ref="E7:E16" si="1">D7/B7*100</f>
        <v>5.1131202526390274</v>
      </c>
      <c r="G7" s="4"/>
    </row>
    <row r="8" spans="1:7" x14ac:dyDescent="0.2">
      <c r="A8" s="12" t="s">
        <v>9</v>
      </c>
      <c r="B8" s="16">
        <v>57196705.450000003</v>
      </c>
      <c r="C8" s="16">
        <v>59279742.640000001</v>
      </c>
      <c r="D8" s="17">
        <f t="shared" si="0"/>
        <v>2083037.1899999976</v>
      </c>
      <c r="E8" s="18">
        <f t="shared" si="1"/>
        <v>3.6418831707377608</v>
      </c>
      <c r="G8" s="4"/>
    </row>
    <row r="9" spans="1:7" x14ac:dyDescent="0.2">
      <c r="A9" s="12" t="s">
        <v>12</v>
      </c>
      <c r="B9" s="16">
        <v>35430920.780000001</v>
      </c>
      <c r="C9" s="16">
        <v>58723865.57</v>
      </c>
      <c r="D9" s="17">
        <f t="shared" si="0"/>
        <v>23292944.789999999</v>
      </c>
      <c r="E9" s="18">
        <f t="shared" si="1"/>
        <v>65.74185563686612</v>
      </c>
      <c r="G9" s="4"/>
    </row>
    <row r="10" spans="1:7" x14ac:dyDescent="0.2">
      <c r="A10" s="12" t="s">
        <v>10</v>
      </c>
      <c r="B10" s="16">
        <v>36379808.399999999</v>
      </c>
      <c r="C10" s="16">
        <v>46643645.82</v>
      </c>
      <c r="D10" s="17">
        <f t="shared" si="0"/>
        <v>10263837.420000002</v>
      </c>
      <c r="E10" s="18">
        <f t="shared" si="1"/>
        <v>28.213005706759031</v>
      </c>
      <c r="G10" s="4"/>
    </row>
    <row r="11" spans="1:7" x14ac:dyDescent="0.2">
      <c r="A11" s="12" t="s">
        <v>11</v>
      </c>
      <c r="B11" s="16">
        <v>27742968.859999999</v>
      </c>
      <c r="C11" s="16">
        <v>29458155.449999999</v>
      </c>
      <c r="D11" s="17">
        <f t="shared" si="0"/>
        <v>1715186.5899999999</v>
      </c>
      <c r="E11" s="18">
        <f t="shared" si="1"/>
        <v>6.1824190433813575</v>
      </c>
      <c r="G11" s="4"/>
    </row>
    <row r="12" spans="1:7" x14ac:dyDescent="0.2">
      <c r="A12" s="12" t="s">
        <v>18</v>
      </c>
      <c r="B12" s="16">
        <v>19885617.710000001</v>
      </c>
      <c r="C12" s="16">
        <v>20609020.890000001</v>
      </c>
      <c r="D12" s="17">
        <f t="shared" si="0"/>
        <v>723403.1799999997</v>
      </c>
      <c r="E12" s="18">
        <f t="shared" si="1"/>
        <v>3.637821014914802</v>
      </c>
      <c r="G12" s="4"/>
    </row>
    <row r="13" spans="1:7" x14ac:dyDescent="0.2">
      <c r="A13" s="12" t="s">
        <v>13</v>
      </c>
      <c r="B13" s="16">
        <v>11123884.960000001</v>
      </c>
      <c r="C13" s="16">
        <v>11524681.92</v>
      </c>
      <c r="D13" s="17">
        <f t="shared" si="0"/>
        <v>400796.95999999903</v>
      </c>
      <c r="E13" s="18">
        <f t="shared" si="1"/>
        <v>3.6030304290381565</v>
      </c>
      <c r="G13" s="4"/>
    </row>
    <row r="14" spans="1:7" x14ac:dyDescent="0.2">
      <c r="A14" s="12" t="s">
        <v>19</v>
      </c>
      <c r="B14" s="16">
        <v>10017914.18</v>
      </c>
      <c r="C14" s="16">
        <v>10416196.65</v>
      </c>
      <c r="D14" s="17">
        <f t="shared" si="0"/>
        <v>398282.47000000067</v>
      </c>
      <c r="E14" s="18">
        <f t="shared" si="1"/>
        <v>3.9757025548805482</v>
      </c>
      <c r="G14" s="4"/>
    </row>
    <row r="15" spans="1:7" x14ac:dyDescent="0.2">
      <c r="A15" s="12" t="s">
        <v>15</v>
      </c>
      <c r="B15" s="16">
        <v>5870645.29</v>
      </c>
      <c r="C15" s="16">
        <v>9665067.5899999999</v>
      </c>
      <c r="D15" s="17">
        <f t="shared" si="0"/>
        <v>3794422.3</v>
      </c>
      <c r="E15" s="18">
        <f t="shared" si="1"/>
        <v>64.633819836864987</v>
      </c>
      <c r="G15" s="4"/>
    </row>
    <row r="16" spans="1:7" ht="15.75" x14ac:dyDescent="0.25">
      <c r="A16" s="6" t="s">
        <v>6</v>
      </c>
      <c r="B16" s="19">
        <v>450650064.42000002</v>
      </c>
      <c r="C16" s="19">
        <v>488740959.20999998</v>
      </c>
      <c r="D16" s="20">
        <f t="shared" si="0"/>
        <v>38090894.789999962</v>
      </c>
      <c r="E16" s="21">
        <f t="shared" si="1"/>
        <v>8.4524330067552675</v>
      </c>
    </row>
    <row r="17" spans="1:7" x14ac:dyDescent="0.2">
      <c r="B17" s="10"/>
      <c r="C17" s="10"/>
    </row>
    <row r="18" spans="1:7" x14ac:dyDescent="0.2">
      <c r="A18" s="4"/>
      <c r="B18" s="5"/>
    </row>
    <row r="20" spans="1:7" x14ac:dyDescent="0.2">
      <c r="A20" s="10"/>
      <c r="B20" s="10"/>
      <c r="C20" s="11"/>
      <c r="D20" s="8"/>
      <c r="E20" s="8"/>
      <c r="F20" s="8"/>
      <c r="G20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GI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samit</dc:creator>
  <cp:lastModifiedBy>Grant Bulman</cp:lastModifiedBy>
  <dcterms:created xsi:type="dcterms:W3CDTF">2011-04-07T14:51:15Z</dcterms:created>
  <dcterms:modified xsi:type="dcterms:W3CDTF">2017-04-03T13:18:23Z</dcterms:modified>
</cp:coreProperties>
</file>