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30" windowHeight="8445" activeTab="0"/>
  </bookViews>
  <sheets>
    <sheet name="Respiratory" sheetId="1" r:id="rId1"/>
    <sheet name="Sub-paragraph - Items Table" sheetId="2" r:id="rId2"/>
    <sheet name="Sub-paragraph - NIC Table" sheetId="3" r:id="rId3"/>
  </sheets>
  <definedNames/>
  <calcPr fullCalcOnLoad="1"/>
</workbook>
</file>

<file path=xl/sharedStrings.xml><?xml version="1.0" encoding="utf-8"?>
<sst xmlns="http://schemas.openxmlformats.org/spreadsheetml/2006/main" count="38" uniqueCount="21">
  <si>
    <t>Respiratory System - Top 10 sub-paragraphs based on Items</t>
  </si>
  <si>
    <t>Year to Jun 12</t>
  </si>
  <si>
    <t>Year to Jun 11</t>
  </si>
  <si>
    <t>BNF Name</t>
  </si>
  <si>
    <t>Total Items</t>
  </si>
  <si>
    <t>Difference</t>
  </si>
  <si>
    <t>% Change</t>
  </si>
  <si>
    <t>Selective Beta(2)-Agonists</t>
  </si>
  <si>
    <t>Corticosteroids (Respiratory)</t>
  </si>
  <si>
    <t>Antihistamines</t>
  </si>
  <si>
    <t>Antimuscarinic Bronchodilators</t>
  </si>
  <si>
    <t>Leukotriene Receptor Antagonists</t>
  </si>
  <si>
    <t>Mucolytics</t>
  </si>
  <si>
    <t>Theophylline</t>
  </si>
  <si>
    <t>Cough Suppressants</t>
  </si>
  <si>
    <t>Expectorant &amp; Demulcent Cough Prep's</t>
  </si>
  <si>
    <t>Allergic Emergencies</t>
  </si>
  <si>
    <t>Total Respiratory System</t>
  </si>
  <si>
    <t>Respiratory System - Top 10 sub-paragraphs based on NIC</t>
  </si>
  <si>
    <t>Total NIC</t>
  </si>
  <si>
    <t>Compound Bronchodilator Preparations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</si>
</sst>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"/>
    <numFmt numFmtId="166" formatCode="&quot;£&quot;#,##0.00"/>
    <numFmt numFmtId="167" formatCode="0.0%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.00000000000"/>
    <numFmt numFmtId="178" formatCode="0.00000"/>
    <numFmt numFmtId="179" formatCode="0.0000"/>
    <numFmt numFmtId="180" formatCode="0.000"/>
    <numFmt numFmtId="181" formatCode="0.00000000"/>
    <numFmt numFmtId="182" formatCode="0.0000000"/>
    <numFmt numFmtId="183" formatCode="0.000000"/>
    <numFmt numFmtId="184" formatCode="[$-809]dd\ mmmm\ yyyy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_ ;[Red]\-#,##0.00\ 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8" fontId="0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67" fontId="4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8" fontId="4" fillId="0" borderId="10" xfId="0" applyNumberFormat="1" applyFont="1" applyBorder="1" applyAlignment="1">
      <alignment/>
    </xf>
    <xf numFmtId="7" fontId="4" fillId="0" borderId="10" xfId="0" applyNumberFormat="1" applyFont="1" applyBorder="1" applyAlignment="1">
      <alignment/>
    </xf>
    <xf numFmtId="8" fontId="3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Prescribing of and Spending on Respiratory System (by month)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0725"/>
          <c:w val="0.924"/>
          <c:h val="0.8885"/>
        </c:manualLayout>
      </c:layout>
      <c:barChart>
        <c:barDir val="col"/>
        <c:grouping val="clustered"/>
        <c:varyColors val="0"/>
        <c:ser>
          <c:idx val="1"/>
          <c:order val="0"/>
          <c:tx>
            <c:v>Items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5"/>
              <c:pt idx="0">
                <c:v>40330</c:v>
              </c:pt>
              <c:pt idx="1">
                <c:v>40360</c:v>
              </c:pt>
              <c:pt idx="2">
                <c:v>40391</c:v>
              </c:pt>
              <c:pt idx="3">
                <c:v>40422</c:v>
              </c:pt>
              <c:pt idx="4">
                <c:v>40452</c:v>
              </c:pt>
              <c:pt idx="5">
                <c:v>40483</c:v>
              </c:pt>
              <c:pt idx="6">
                <c:v>40513</c:v>
              </c:pt>
              <c:pt idx="7">
                <c:v>40544</c:v>
              </c:pt>
              <c:pt idx="8">
                <c:v>40575</c:v>
              </c:pt>
              <c:pt idx="9">
                <c:v>40603</c:v>
              </c:pt>
              <c:pt idx="10">
                <c:v>40634</c:v>
              </c:pt>
              <c:pt idx="11">
                <c:v>40664</c:v>
              </c:pt>
              <c:pt idx="12">
                <c:v>40695</c:v>
              </c:pt>
              <c:pt idx="13">
                <c:v>40725</c:v>
              </c:pt>
              <c:pt idx="14">
                <c:v>40756</c:v>
              </c:pt>
              <c:pt idx="15">
                <c:v>40787</c:v>
              </c:pt>
              <c:pt idx="16">
                <c:v>40817</c:v>
              </c:pt>
              <c:pt idx="17">
                <c:v>40848</c:v>
              </c:pt>
              <c:pt idx="18">
                <c:v>40878</c:v>
              </c:pt>
              <c:pt idx="19">
                <c:v>40909</c:v>
              </c:pt>
              <c:pt idx="20">
                <c:v>40940</c:v>
              </c:pt>
              <c:pt idx="21">
                <c:v>40969</c:v>
              </c:pt>
              <c:pt idx="22">
                <c:v>41000</c:v>
              </c:pt>
              <c:pt idx="23">
                <c:v>41030</c:v>
              </c:pt>
              <c:pt idx="24">
                <c:v>41061</c:v>
              </c:pt>
            </c:numLit>
          </c:cat>
          <c:val>
            <c:numLit>
              <c:ptCount val="25"/>
              <c:pt idx="0">
                <c:v>5538289</c:v>
              </c:pt>
              <c:pt idx="1">
                <c:v>5282990</c:v>
              </c:pt>
              <c:pt idx="2">
                <c:v>4586322</c:v>
              </c:pt>
              <c:pt idx="3">
                <c:v>4988046</c:v>
              </c:pt>
              <c:pt idx="4">
                <c:v>4813771</c:v>
              </c:pt>
              <c:pt idx="5">
                <c:v>4943636</c:v>
              </c:pt>
              <c:pt idx="6">
                <c:v>5548553</c:v>
              </c:pt>
              <c:pt idx="7">
                <c:v>4753369</c:v>
              </c:pt>
              <c:pt idx="8">
                <c:v>4483226</c:v>
              </c:pt>
              <c:pt idx="9">
                <c:v>5265774</c:v>
              </c:pt>
              <c:pt idx="10">
                <c:v>4949219</c:v>
              </c:pt>
              <c:pt idx="11">
                <c:v>5327885</c:v>
              </c:pt>
              <c:pt idx="12">
                <c:v>5490781</c:v>
              </c:pt>
              <c:pt idx="13">
                <c:v>5203651</c:v>
              </c:pt>
              <c:pt idx="14">
                <c:v>5020951</c:v>
              </c:pt>
              <c:pt idx="15">
                <c:v>5145277</c:v>
              </c:pt>
              <c:pt idx="16">
                <c:v>4903584</c:v>
              </c:pt>
              <c:pt idx="17">
                <c:v>5161738</c:v>
              </c:pt>
              <c:pt idx="18">
                <c:v>5463899</c:v>
              </c:pt>
              <c:pt idx="19">
                <c:v>4984361</c:v>
              </c:pt>
              <c:pt idx="20">
                <c:v>4922549</c:v>
              </c:pt>
              <c:pt idx="21">
                <c:v>5426547</c:v>
              </c:pt>
              <c:pt idx="22">
                <c:v>5006877</c:v>
              </c:pt>
              <c:pt idx="23">
                <c:v>5737154</c:v>
              </c:pt>
              <c:pt idx="24">
                <c:v>5447985</c:v>
              </c:pt>
            </c:numLit>
          </c:val>
        </c:ser>
        <c:gapWidth val="100"/>
        <c:axId val="39289912"/>
        <c:axId val="41006809"/>
      </c:barChart>
      <c:lineChart>
        <c:grouping val="standard"/>
        <c:varyColors val="0"/>
        <c:ser>
          <c:idx val="0"/>
          <c:order val="1"/>
          <c:tx>
            <c:v>NIC (£)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25"/>
              <c:pt idx="0">
                <c:v>40330</c:v>
              </c:pt>
              <c:pt idx="1">
                <c:v>40360</c:v>
              </c:pt>
              <c:pt idx="2">
                <c:v>40391</c:v>
              </c:pt>
              <c:pt idx="3">
                <c:v>40422</c:v>
              </c:pt>
              <c:pt idx="4">
                <c:v>40452</c:v>
              </c:pt>
              <c:pt idx="5">
                <c:v>40483</c:v>
              </c:pt>
              <c:pt idx="6">
                <c:v>40513</c:v>
              </c:pt>
              <c:pt idx="7">
                <c:v>40544</c:v>
              </c:pt>
              <c:pt idx="8">
                <c:v>40575</c:v>
              </c:pt>
              <c:pt idx="9">
                <c:v>40603</c:v>
              </c:pt>
              <c:pt idx="10">
                <c:v>40634</c:v>
              </c:pt>
              <c:pt idx="11">
                <c:v>40664</c:v>
              </c:pt>
              <c:pt idx="12">
                <c:v>40695</c:v>
              </c:pt>
              <c:pt idx="13">
                <c:v>40725</c:v>
              </c:pt>
              <c:pt idx="14">
                <c:v>40756</c:v>
              </c:pt>
              <c:pt idx="15">
                <c:v>40787</c:v>
              </c:pt>
              <c:pt idx="16">
                <c:v>40817</c:v>
              </c:pt>
              <c:pt idx="17">
                <c:v>40848</c:v>
              </c:pt>
              <c:pt idx="18">
                <c:v>40878</c:v>
              </c:pt>
              <c:pt idx="19">
                <c:v>40909</c:v>
              </c:pt>
              <c:pt idx="20">
                <c:v>40940</c:v>
              </c:pt>
              <c:pt idx="21">
                <c:v>40969</c:v>
              </c:pt>
              <c:pt idx="22">
                <c:v>41000</c:v>
              </c:pt>
              <c:pt idx="23">
                <c:v>41030</c:v>
              </c:pt>
              <c:pt idx="24">
                <c:v>41061</c:v>
              </c:pt>
            </c:numLit>
          </c:cat>
          <c:val>
            <c:numLit>
              <c:ptCount val="25"/>
              <c:pt idx="0">
                <c:v>87712294.29</c:v>
              </c:pt>
              <c:pt idx="1">
                <c:v>88298513.46</c:v>
              </c:pt>
              <c:pt idx="2">
                <c:v>80811173.55</c:v>
              </c:pt>
              <c:pt idx="3">
                <c:v>88249856.76</c:v>
              </c:pt>
              <c:pt idx="4">
                <c:v>84459480.54</c:v>
              </c:pt>
              <c:pt idx="5">
                <c:v>86626331.75</c:v>
              </c:pt>
              <c:pt idx="6">
                <c:v>95584176.78</c:v>
              </c:pt>
              <c:pt idx="7">
                <c:v>82679169.16</c:v>
              </c:pt>
              <c:pt idx="8">
                <c:v>77982909.61</c:v>
              </c:pt>
              <c:pt idx="9">
                <c:v>90392708.92</c:v>
              </c:pt>
              <c:pt idx="10">
                <c:v>81504789.82</c:v>
              </c:pt>
              <c:pt idx="11">
                <c:v>87665638.66</c:v>
              </c:pt>
              <c:pt idx="12">
                <c:v>88965818.3</c:v>
              </c:pt>
              <c:pt idx="13">
                <c:v>86424730.88</c:v>
              </c:pt>
              <c:pt idx="14">
                <c:v>86738175.3</c:v>
              </c:pt>
              <c:pt idx="15">
                <c:v>90266031.23</c:v>
              </c:pt>
              <c:pt idx="16">
                <c:v>85157013.9</c:v>
              </c:pt>
              <c:pt idx="17">
                <c:v>88959240.34</c:v>
              </c:pt>
              <c:pt idx="18">
                <c:v>94608054.89</c:v>
              </c:pt>
              <c:pt idx="19">
                <c:v>85973394.79</c:v>
              </c:pt>
              <c:pt idx="20">
                <c:v>84468895.49</c:v>
              </c:pt>
              <c:pt idx="21">
                <c:v>91662067.98</c:v>
              </c:pt>
              <c:pt idx="22">
                <c:v>84771849.03</c:v>
              </c:pt>
              <c:pt idx="23">
                <c:v>94986356.66</c:v>
              </c:pt>
              <c:pt idx="24">
                <c:v>88014332.08</c:v>
              </c:pt>
            </c:numLit>
          </c:val>
          <c:smooth val="0"/>
        </c:ser>
        <c:axId val="63326470"/>
        <c:axId val="17937743"/>
      </c:lineChart>
      <c:catAx>
        <c:axId val="39289912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06809"/>
        <c:crosses val="autoZero"/>
        <c:auto val="0"/>
        <c:lblOffset val="100"/>
        <c:tickLblSkip val="1"/>
        <c:noMultiLvlLbl val="0"/>
      </c:catAx>
      <c:valAx>
        <c:axId val="41006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Items (millions)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89912"/>
        <c:crossesAt val="1"/>
        <c:crossBetween val="between"/>
        <c:dispUnits>
          <c:builtInUnit val="millions"/>
        </c:dispUnits>
      </c:valAx>
      <c:catAx>
        <c:axId val="63326470"/>
        <c:scaling>
          <c:orientation val="minMax"/>
        </c:scaling>
        <c:axPos val="b"/>
        <c:delete val="1"/>
        <c:majorTickMark val="out"/>
        <c:minorTickMark val="none"/>
        <c:tickLblPos val="nextTo"/>
        <c:crossAx val="17937743"/>
        <c:crosses val="autoZero"/>
        <c:auto val="0"/>
        <c:lblOffset val="100"/>
        <c:tickLblSkip val="1"/>
        <c:noMultiLvlLbl val="0"/>
      </c:catAx>
      <c:valAx>
        <c:axId val="17937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NIC (£ millions)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26470"/>
        <c:crosses val="max"/>
        <c:crossBetween val="between"/>
        <c:dispUnits>
          <c:builtInUnit val="million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6"/>
          <c:y val="0.1075"/>
          <c:w val="0.2655"/>
          <c:h val="0.0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3"/>
  </sheetViews>
  <pageMargins left="0.3937007874015748" right="0.3937007874015748" top="0.3937007874015748" bottom="0.5118110236220472" header="0.3937007874015748" footer="0.31496062992125984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0.8865</cdr:x>
      <cdr:y>0</cdr:y>
    </cdr:from>
    <cdr:to>
      <cdr:x>0.98775</cdr:x>
      <cdr:y>0.07525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820150" y="0"/>
          <a:ext cx="1009650" cy="504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0.9605</cdr:y>
    </cdr:from>
    <cdr:to>
      <cdr:x>0.21275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6448425"/>
          <a:ext cx="21145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Copyright NHSBSA 2012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53625" cy="6715125"/>
    <xdr:graphicFrame>
      <xdr:nvGraphicFramePr>
        <xdr:cNvPr id="1" name="Shape 1025"/>
        <xdr:cNvGraphicFramePr/>
      </xdr:nvGraphicFramePr>
      <xdr:xfrm>
        <a:off x="0" y="0"/>
        <a:ext cx="995362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9.140625" defaultRowHeight="12.75"/>
  <cols>
    <col min="1" max="1" width="45.00390625" style="2" bestFit="1" customWidth="1"/>
    <col min="2" max="3" width="17.00390625" style="2" bestFit="1" customWidth="1"/>
    <col min="4" max="4" width="13.57421875" style="2" bestFit="1" customWidth="1"/>
    <col min="5" max="5" width="12.7109375" style="2" bestFit="1" customWidth="1"/>
    <col min="6" max="16384" width="9.140625" style="2" customWidth="1"/>
  </cols>
  <sheetData>
    <row r="1" ht="15.75">
      <c r="A1" s="1" t="s">
        <v>0</v>
      </c>
    </row>
    <row r="4" spans="2:3" ht="15.75">
      <c r="B4" s="3" t="s">
        <v>1</v>
      </c>
      <c r="C4" s="3" t="s">
        <v>2</v>
      </c>
    </row>
    <row r="5" spans="1:5" ht="15.75">
      <c r="A5" s="4" t="s">
        <v>3</v>
      </c>
      <c r="B5" s="4" t="s">
        <v>4</v>
      </c>
      <c r="C5" s="4" t="s">
        <v>4</v>
      </c>
      <c r="D5" s="4" t="s">
        <v>5</v>
      </c>
      <c r="E5" s="4" t="s">
        <v>6</v>
      </c>
    </row>
    <row r="6" spans="1:8" ht="15">
      <c r="A6" s="5" t="s">
        <v>7</v>
      </c>
      <c r="B6" s="10">
        <v>21806374</v>
      </c>
      <c r="C6" s="10">
        <v>21390874</v>
      </c>
      <c r="D6" s="10">
        <f aca="true" t="shared" si="0" ref="D6:D16">B6-C6</f>
        <v>415500</v>
      </c>
      <c r="E6" s="11">
        <f aca="true" t="shared" si="1" ref="E6:E16">D6/C6</f>
        <v>0.019424171261071425</v>
      </c>
      <c r="G6" s="6"/>
      <c r="H6" s="7"/>
    </row>
    <row r="7" spans="1:8" ht="15">
      <c r="A7" s="5" t="s">
        <v>8</v>
      </c>
      <c r="B7" s="10">
        <v>17945242</v>
      </c>
      <c r="C7" s="10">
        <v>17285666</v>
      </c>
      <c r="D7" s="10">
        <f t="shared" si="0"/>
        <v>659576</v>
      </c>
      <c r="E7" s="11">
        <f t="shared" si="1"/>
        <v>0.03815739584462641</v>
      </c>
      <c r="G7" s="6"/>
      <c r="H7" s="7"/>
    </row>
    <row r="8" spans="1:8" ht="15">
      <c r="A8" s="5" t="s">
        <v>9</v>
      </c>
      <c r="B8" s="10">
        <v>11629681</v>
      </c>
      <c r="C8" s="10">
        <v>11188264</v>
      </c>
      <c r="D8" s="10">
        <f t="shared" si="0"/>
        <v>441417</v>
      </c>
      <c r="E8" s="11">
        <f t="shared" si="1"/>
        <v>0.03945357385202923</v>
      </c>
      <c r="G8" s="6"/>
      <c r="H8" s="7"/>
    </row>
    <row r="9" spans="1:8" ht="15">
      <c r="A9" s="5" t="s">
        <v>10</v>
      </c>
      <c r="B9" s="10">
        <v>5360101</v>
      </c>
      <c r="C9" s="10">
        <v>5016054</v>
      </c>
      <c r="D9" s="10">
        <f t="shared" si="0"/>
        <v>344047</v>
      </c>
      <c r="E9" s="11">
        <f t="shared" si="1"/>
        <v>0.06858917388050448</v>
      </c>
      <c r="G9" s="6"/>
      <c r="H9" s="7"/>
    </row>
    <row r="10" spans="1:8" ht="15">
      <c r="A10" s="5" t="s">
        <v>11</v>
      </c>
      <c r="B10" s="10">
        <v>1593043</v>
      </c>
      <c r="C10" s="10">
        <v>1434312</v>
      </c>
      <c r="D10" s="10">
        <f t="shared" si="0"/>
        <v>158731</v>
      </c>
      <c r="E10" s="11">
        <f t="shared" si="1"/>
        <v>0.1106669957443011</v>
      </c>
      <c r="G10" s="6"/>
      <c r="H10" s="7"/>
    </row>
    <row r="11" spans="1:8" ht="15">
      <c r="A11" s="5" t="s">
        <v>12</v>
      </c>
      <c r="B11" s="10">
        <v>1373961</v>
      </c>
      <c r="C11" s="10">
        <v>1178196</v>
      </c>
      <c r="D11" s="10">
        <f t="shared" si="0"/>
        <v>195765</v>
      </c>
      <c r="E11" s="11">
        <f t="shared" si="1"/>
        <v>0.1661565647820906</v>
      </c>
      <c r="G11" s="6"/>
      <c r="H11" s="7"/>
    </row>
    <row r="12" spans="1:8" ht="15">
      <c r="A12" s="5" t="s">
        <v>13</v>
      </c>
      <c r="B12" s="10">
        <v>919580</v>
      </c>
      <c r="C12" s="10">
        <v>924309</v>
      </c>
      <c r="D12" s="10">
        <f t="shared" si="0"/>
        <v>-4729</v>
      </c>
      <c r="E12" s="11">
        <f t="shared" si="1"/>
        <v>-0.005116254412755907</v>
      </c>
      <c r="G12" s="6"/>
      <c r="H12" s="7"/>
    </row>
    <row r="13" spans="1:8" ht="15">
      <c r="A13" s="5" t="s">
        <v>14</v>
      </c>
      <c r="B13" s="10">
        <v>645617</v>
      </c>
      <c r="C13" s="10">
        <v>741789</v>
      </c>
      <c r="D13" s="10">
        <f t="shared" si="0"/>
        <v>-96172</v>
      </c>
      <c r="E13" s="11">
        <f t="shared" si="1"/>
        <v>-0.12964872760313242</v>
      </c>
      <c r="G13" s="6"/>
      <c r="H13" s="7"/>
    </row>
    <row r="14" spans="1:8" ht="15">
      <c r="A14" s="5" t="s">
        <v>15</v>
      </c>
      <c r="B14" s="10">
        <v>564305</v>
      </c>
      <c r="C14" s="10">
        <v>593652</v>
      </c>
      <c r="D14" s="10">
        <f t="shared" si="0"/>
        <v>-29347</v>
      </c>
      <c r="E14" s="11">
        <f t="shared" si="1"/>
        <v>-0.049434685640745754</v>
      </c>
      <c r="G14" s="6"/>
      <c r="H14" s="7"/>
    </row>
    <row r="15" spans="1:8" ht="15">
      <c r="A15" s="5" t="s">
        <v>16</v>
      </c>
      <c r="B15" s="10">
        <v>240057</v>
      </c>
      <c r="C15" s="10">
        <v>257605</v>
      </c>
      <c r="D15" s="10">
        <f t="shared" si="0"/>
        <v>-17548</v>
      </c>
      <c r="E15" s="11">
        <f t="shared" si="1"/>
        <v>-0.06811979581141671</v>
      </c>
      <c r="G15" s="6"/>
      <c r="H15" s="7"/>
    </row>
    <row r="16" spans="1:5" ht="15.75">
      <c r="A16" s="8" t="s">
        <v>17</v>
      </c>
      <c r="B16" s="12">
        <v>62424584</v>
      </c>
      <c r="C16" s="12">
        <v>60433581</v>
      </c>
      <c r="D16" s="12">
        <f t="shared" si="0"/>
        <v>1991003</v>
      </c>
      <c r="E16" s="13">
        <f t="shared" si="1"/>
        <v>0.032945308999643756</v>
      </c>
    </row>
    <row r="19" spans="1:2" ht="15">
      <c r="A19" s="6"/>
      <c r="B19" s="7"/>
    </row>
    <row r="20" spans="1:2" ht="15">
      <c r="A20" s="6"/>
      <c r="B20" s="7"/>
    </row>
    <row r="21" spans="1:2" ht="15">
      <c r="A21" s="6"/>
      <c r="B21" s="7"/>
    </row>
    <row r="22" spans="1:2" ht="15">
      <c r="A22" s="6"/>
      <c r="B22" s="7"/>
    </row>
    <row r="23" spans="1:2" ht="15">
      <c r="A23" s="6"/>
      <c r="B23" s="7"/>
    </row>
    <row r="24" spans="1:2" ht="15">
      <c r="A24" s="6"/>
      <c r="B24" s="7"/>
    </row>
    <row r="25" spans="1:2" ht="15">
      <c r="A25" s="6"/>
      <c r="B25" s="7"/>
    </row>
    <row r="26" spans="1:2" ht="15">
      <c r="A26" s="6"/>
      <c r="B26" s="7"/>
    </row>
    <row r="27" spans="1:2" ht="15">
      <c r="A27" s="6"/>
      <c r="B27" s="7"/>
    </row>
    <row r="28" spans="1:2" ht="15">
      <c r="A28" s="6"/>
      <c r="B28" s="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9.140625" defaultRowHeight="12.75"/>
  <cols>
    <col min="1" max="1" width="43.421875" style="2" bestFit="1" customWidth="1"/>
    <col min="2" max="3" width="20.57421875" style="2" bestFit="1" customWidth="1"/>
    <col min="4" max="4" width="21.28125" style="2" bestFit="1" customWidth="1"/>
    <col min="5" max="5" width="12.7109375" style="2" bestFit="1" customWidth="1"/>
    <col min="6" max="16384" width="9.140625" style="2" customWidth="1"/>
  </cols>
  <sheetData>
    <row r="1" ht="15.75">
      <c r="A1" s="1" t="s">
        <v>18</v>
      </c>
    </row>
    <row r="4" spans="2:3" ht="15.75">
      <c r="B4" s="3" t="s">
        <v>1</v>
      </c>
      <c r="C4" s="3" t="s">
        <v>2</v>
      </c>
    </row>
    <row r="5" spans="1:5" ht="15.75">
      <c r="A5" s="4" t="s">
        <v>3</v>
      </c>
      <c r="B5" s="4" t="s">
        <v>19</v>
      </c>
      <c r="C5" s="4" t="s">
        <v>19</v>
      </c>
      <c r="D5" s="4" t="s">
        <v>5</v>
      </c>
      <c r="E5" s="4" t="s">
        <v>6</v>
      </c>
    </row>
    <row r="6" spans="1:5" ht="15">
      <c r="A6" s="5" t="s">
        <v>8</v>
      </c>
      <c r="B6" s="14">
        <v>649285285.51</v>
      </c>
      <c r="C6" s="14">
        <v>628296052.6</v>
      </c>
      <c r="D6" s="15">
        <f aca="true" t="shared" si="0" ref="D6:D16">B6-C6</f>
        <v>20989232.909999967</v>
      </c>
      <c r="E6" s="11">
        <f aca="true" t="shared" si="1" ref="E6:E16">D6/C6</f>
        <v>0.03340659681553435</v>
      </c>
    </row>
    <row r="7" spans="1:5" ht="15">
      <c r="A7" s="5" t="s">
        <v>10</v>
      </c>
      <c r="B7" s="14">
        <v>171338563.42</v>
      </c>
      <c r="C7" s="14">
        <v>153896565.44</v>
      </c>
      <c r="D7" s="15">
        <f t="shared" si="0"/>
        <v>17441997.97999999</v>
      </c>
      <c r="E7" s="11">
        <f t="shared" si="1"/>
        <v>0.11333584950471257</v>
      </c>
    </row>
    <row r="8" spans="1:5" ht="15">
      <c r="A8" s="5" t="s">
        <v>7</v>
      </c>
      <c r="B8" s="14">
        <v>111803268.07</v>
      </c>
      <c r="C8" s="14">
        <v>128014997.34</v>
      </c>
      <c r="D8" s="15">
        <f t="shared" si="0"/>
        <v>-16211729.27000001</v>
      </c>
      <c r="E8" s="11">
        <f t="shared" si="1"/>
        <v>-0.1266392970109795</v>
      </c>
    </row>
    <row r="9" spans="1:5" ht="15">
      <c r="A9" s="5" t="s">
        <v>11</v>
      </c>
      <c r="B9" s="14">
        <v>49859591.44</v>
      </c>
      <c r="C9" s="14">
        <v>45344826.75</v>
      </c>
      <c r="D9" s="15">
        <f t="shared" si="0"/>
        <v>4514764.689999998</v>
      </c>
      <c r="E9" s="11">
        <f t="shared" si="1"/>
        <v>0.09956515469540299</v>
      </c>
    </row>
    <row r="10" spans="1:5" ht="15">
      <c r="A10" s="5" t="s">
        <v>12</v>
      </c>
      <c r="B10" s="14">
        <v>32303439.19</v>
      </c>
      <c r="C10" s="14">
        <v>27117367.26</v>
      </c>
      <c r="D10" s="15">
        <f t="shared" si="0"/>
        <v>5186071.93</v>
      </c>
      <c r="E10" s="11">
        <f t="shared" si="1"/>
        <v>0.1912454066899708</v>
      </c>
    </row>
    <row r="11" spans="1:5" ht="15">
      <c r="A11" s="5" t="s">
        <v>9</v>
      </c>
      <c r="B11" s="14">
        <v>26619345.75</v>
      </c>
      <c r="C11" s="14">
        <v>26972037.22</v>
      </c>
      <c r="D11" s="15">
        <f t="shared" si="0"/>
        <v>-352691.4699999988</v>
      </c>
      <c r="E11" s="11">
        <f t="shared" si="1"/>
        <v>-0.013076189504086663</v>
      </c>
    </row>
    <row r="12" spans="1:5" ht="15">
      <c r="A12" s="5" t="s">
        <v>16</v>
      </c>
      <c r="B12" s="14">
        <v>12516221.15</v>
      </c>
      <c r="C12" s="14">
        <v>14555039.24</v>
      </c>
      <c r="D12" s="15">
        <f t="shared" si="0"/>
        <v>-2038818.0899999999</v>
      </c>
      <c r="E12" s="11">
        <f t="shared" si="1"/>
        <v>-0.14007644063211744</v>
      </c>
    </row>
    <row r="13" spans="1:5" ht="15">
      <c r="A13" s="5" t="s">
        <v>13</v>
      </c>
      <c r="B13" s="14">
        <v>3230086.04</v>
      </c>
      <c r="C13" s="14">
        <v>3303530.23</v>
      </c>
      <c r="D13" s="15">
        <f t="shared" si="0"/>
        <v>-73444.18999999994</v>
      </c>
      <c r="E13" s="11">
        <f t="shared" si="1"/>
        <v>-0.022232032064680076</v>
      </c>
    </row>
    <row r="14" spans="1:5" ht="15">
      <c r="A14" s="5" t="s">
        <v>20</v>
      </c>
      <c r="B14" s="14">
        <v>2050467.12</v>
      </c>
      <c r="C14" s="14">
        <v>2520107.5</v>
      </c>
      <c r="D14" s="15">
        <f t="shared" si="0"/>
        <v>-469640.3799999999</v>
      </c>
      <c r="E14" s="11">
        <f t="shared" si="1"/>
        <v>-0.18635728039379268</v>
      </c>
    </row>
    <row r="15" spans="1:5" ht="15">
      <c r="A15" s="5" t="s">
        <v>14</v>
      </c>
      <c r="B15" s="14">
        <v>783478.46</v>
      </c>
      <c r="C15" s="14">
        <v>844717.69</v>
      </c>
      <c r="D15" s="15">
        <f t="shared" si="0"/>
        <v>-61239.22999999998</v>
      </c>
      <c r="E15" s="11">
        <f t="shared" si="1"/>
        <v>-0.07249668229393892</v>
      </c>
    </row>
    <row r="16" spans="1:5" ht="15.75">
      <c r="A16" s="8" t="s">
        <v>17</v>
      </c>
      <c r="B16" s="16">
        <v>1062030329.18</v>
      </c>
      <c r="C16" s="16">
        <v>1033220870.11</v>
      </c>
      <c r="D16" s="17">
        <f t="shared" si="0"/>
        <v>28809459.069999933</v>
      </c>
      <c r="E16" s="13">
        <f t="shared" si="1"/>
        <v>0.02788315635449058</v>
      </c>
    </row>
    <row r="19" spans="1:2" ht="15">
      <c r="A19" s="6"/>
      <c r="B19" s="9"/>
    </row>
    <row r="20" spans="1:2" ht="15">
      <c r="A20" s="6"/>
      <c r="B20" s="9"/>
    </row>
    <row r="21" spans="1:2" ht="15">
      <c r="A21" s="6"/>
      <c r="B21" s="9"/>
    </row>
    <row r="22" spans="1:2" ht="15">
      <c r="A22" s="6"/>
      <c r="B22" s="9"/>
    </row>
    <row r="23" spans="1:2" ht="15">
      <c r="A23" s="6"/>
      <c r="B23" s="9"/>
    </row>
    <row r="24" spans="1:2" ht="15">
      <c r="A24" s="6"/>
      <c r="B24" s="9"/>
    </row>
    <row r="25" spans="1:2" ht="15">
      <c r="A25" s="6"/>
      <c r="B25" s="9"/>
    </row>
    <row r="26" spans="1:2" ht="15">
      <c r="A26" s="6"/>
      <c r="B26" s="9"/>
    </row>
    <row r="27" spans="1:2" ht="15">
      <c r="A27" s="6"/>
      <c r="B27" s="9"/>
    </row>
    <row r="28" spans="1:2" ht="15">
      <c r="A28" s="6"/>
      <c r="B28" s="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NHSBSA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ancon</dc:creator>
  <cp:keywords/>
  <dc:description/>
  <cp:lastModifiedBy>Grant Bulman</cp:lastModifiedBy>
  <dcterms:created xsi:type="dcterms:W3CDTF">2012-10-24T14:10:23Z</dcterms:created>
  <dcterms:modified xsi:type="dcterms:W3CDTF">2017-04-03T14:26:57Z</dcterms:modified>
  <cp:category/>
  <cp:version/>
  <cp:contentType/>
  <cp:contentStatus/>
</cp:coreProperties>
</file>