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Nutrition &amp; blood" sheetId="1" r:id="rId1"/>
    <sheet name="Sub-paragraph - Items Table" sheetId="2" r:id="rId2"/>
    <sheet name="Sub-paragraph - NIC Table" sheetId="3" r:id="rId3"/>
  </sheets>
  <calcPr calcId="144525"/>
</workbook>
</file>

<file path=xl/calcChain.xml><?xml version="1.0" encoding="utf-8"?>
<calcChain xmlns="http://schemas.openxmlformats.org/spreadsheetml/2006/main">
  <c r="D16" i="3" l="1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</calcChain>
</file>

<file path=xl/sharedStrings.xml><?xml version="1.0" encoding="utf-8"?>
<sst xmlns="http://schemas.openxmlformats.org/spreadsheetml/2006/main" count="38" uniqueCount="24">
  <si>
    <t>Nutrition and Blood - Top 10 sub-paragraphs based on Items</t>
  </si>
  <si>
    <t>Jul 2012 - Jun 2013</t>
  </si>
  <si>
    <t>Jul 2013 - Jun 2014</t>
  </si>
  <si>
    <t>BNF Name</t>
  </si>
  <si>
    <t>Total Items</t>
  </si>
  <si>
    <t>Difference</t>
  </si>
  <si>
    <t>% Change</t>
  </si>
  <si>
    <t>Vitamin D</t>
  </si>
  <si>
    <t>Drugs used in Megaloblastic Anaemias</t>
  </si>
  <si>
    <t>Oral Iron</t>
  </si>
  <si>
    <t>Enteral Nutrition</t>
  </si>
  <si>
    <t>Foods For Special Diets</t>
  </si>
  <si>
    <t>Vitamin B Compound</t>
  </si>
  <si>
    <t>Thiamine Hydrochloride (B1)</t>
  </si>
  <si>
    <t>Multivitamin Preparations</t>
  </si>
  <si>
    <t>Oral Sodium And Water</t>
  </si>
  <si>
    <t>Calcium Supplements</t>
  </si>
  <si>
    <t>Total Nutrition and Blood</t>
  </si>
  <si>
    <t>Nutrition and Blood - Top 10 sub-paragraphs based on NIC</t>
  </si>
  <si>
    <t>Total NIC</t>
  </si>
  <si>
    <t>Phosphate Binding Agents</t>
  </si>
  <si>
    <t>Foods</t>
  </si>
  <si>
    <t>Hypoplastic/Haemolytic &amp; Renal Anaemias</t>
  </si>
  <si>
    <t>Hypercalcaemia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</si>
</sst>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£&quot;#,##0.00;\-&quot;£&quot;#,##0.00"/>
    <numFmt numFmtId="8" formatCode="&quot;£&quot;#,##0.00;[Red]\-&quot;£&quot;#,##0.00"/>
    <numFmt numFmtId="164" formatCode="0.0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0" fontId="3" fillId="0" borderId="1" xfId="1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0" fontId="1" fillId="0" borderId="0" xfId="1" applyFont="1"/>
    <xf numFmtId="3" fontId="1" fillId="0" borderId="0" xfId="1" applyNumberFormat="1" applyFont="1"/>
    <xf numFmtId="0" fontId="2" fillId="0" borderId="1" xfId="1" applyFont="1" applyBorder="1"/>
    <xf numFmtId="3" fontId="2" fillId="0" borderId="1" xfId="1" applyNumberFormat="1" applyFont="1" applyBorder="1"/>
    <xf numFmtId="164" fontId="2" fillId="0" borderId="1" xfId="1" applyNumberFormat="1" applyFont="1" applyBorder="1"/>
    <xf numFmtId="165" fontId="3" fillId="0" borderId="1" xfId="1" applyNumberFormat="1" applyFont="1" applyBorder="1"/>
    <xf numFmtId="8" fontId="3" fillId="0" borderId="1" xfId="1" applyNumberFormat="1" applyFont="1" applyBorder="1"/>
    <xf numFmtId="7" fontId="3" fillId="0" borderId="1" xfId="1" applyNumberFormat="1" applyFont="1" applyBorder="1"/>
    <xf numFmtId="8" fontId="1" fillId="0" borderId="0" xfId="1" applyNumberFormat="1" applyFont="1"/>
    <xf numFmtId="8" fontId="2" fillId="0" borderId="1" xfId="1" applyNumberFormat="1" applyFont="1" applyBorder="1"/>
    <xf numFmtId="7" fontId="2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Nutrition and Blood (by month)</a:t>
            </a:r>
          </a:p>
        </c:rich>
      </c:tx>
      <c:layout>
        <c:manualLayout>
          <c:xMode val="edge"/>
          <c:yMode val="edge"/>
          <c:x val="0.26544398772280825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50579150579145E-2"/>
          <c:y val="9.6264367816091947E-2"/>
          <c:w val="0.84845559845559848"/>
          <c:h val="0.77396291328544331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41061</c:v>
              </c:pt>
              <c:pt idx="1">
                <c:v>41091</c:v>
              </c:pt>
              <c:pt idx="2">
                <c:v>41122</c:v>
              </c:pt>
              <c:pt idx="3">
                <c:v>41153</c:v>
              </c:pt>
              <c:pt idx="4">
                <c:v>41183</c:v>
              </c:pt>
              <c:pt idx="5">
                <c:v>41214</c:v>
              </c:pt>
              <c:pt idx="6">
                <c:v>41244</c:v>
              </c:pt>
              <c:pt idx="7">
                <c:v>41275</c:v>
              </c:pt>
              <c:pt idx="8">
                <c:v>41306</c:v>
              </c:pt>
              <c:pt idx="9">
                <c:v>41334</c:v>
              </c:pt>
              <c:pt idx="10">
                <c:v>41365</c:v>
              </c:pt>
              <c:pt idx="11">
                <c:v>41395</c:v>
              </c:pt>
              <c:pt idx="12">
                <c:v>41426</c:v>
              </c:pt>
              <c:pt idx="13">
                <c:v>41456</c:v>
              </c:pt>
              <c:pt idx="14">
                <c:v>41487</c:v>
              </c:pt>
              <c:pt idx="15">
                <c:v>41518</c:v>
              </c:pt>
              <c:pt idx="16">
                <c:v>41548</c:v>
              </c:pt>
              <c:pt idx="17">
                <c:v>41579</c:v>
              </c:pt>
              <c:pt idx="18">
                <c:v>41609</c:v>
              </c:pt>
              <c:pt idx="19">
                <c:v>41640</c:v>
              </c:pt>
              <c:pt idx="20">
                <c:v>41671</c:v>
              </c:pt>
              <c:pt idx="21">
                <c:v>41699</c:v>
              </c:pt>
              <c:pt idx="22">
                <c:v>41730</c:v>
              </c:pt>
              <c:pt idx="23">
                <c:v>41760</c:v>
              </c:pt>
              <c:pt idx="24">
                <c:v>41791</c:v>
              </c:pt>
            </c:numLit>
          </c:cat>
          <c:val>
            <c:numLit>
              <c:formatCode>General</c:formatCode>
              <c:ptCount val="25"/>
              <c:pt idx="0">
                <c:v>3803706</c:v>
              </c:pt>
              <c:pt idx="1">
                <c:v>4008830</c:v>
              </c:pt>
              <c:pt idx="2">
                <c:v>4122808</c:v>
              </c:pt>
              <c:pt idx="3">
                <c:v>3922238</c:v>
              </c:pt>
              <c:pt idx="4">
                <c:v>4143769</c:v>
              </c:pt>
              <c:pt idx="5">
                <c:v>4128715</c:v>
              </c:pt>
              <c:pt idx="6">
                <c:v>4028905</c:v>
              </c:pt>
              <c:pt idx="7">
                <c:v>4136248</c:v>
              </c:pt>
              <c:pt idx="8">
                <c:v>3799416</c:v>
              </c:pt>
              <c:pt idx="9">
                <c:v>4062337</c:v>
              </c:pt>
              <c:pt idx="10">
                <c:v>4158596</c:v>
              </c:pt>
              <c:pt idx="11">
                <c:v>4295713</c:v>
              </c:pt>
              <c:pt idx="12">
                <c:v>4038246</c:v>
              </c:pt>
              <c:pt idx="13">
                <c:v>4418296</c:v>
              </c:pt>
              <c:pt idx="14">
                <c:v>4262514</c:v>
              </c:pt>
              <c:pt idx="15">
                <c:v>4156323</c:v>
              </c:pt>
              <c:pt idx="16">
                <c:v>4427417</c:v>
              </c:pt>
              <c:pt idx="17">
                <c:v>4245826</c:v>
              </c:pt>
              <c:pt idx="18">
                <c:v>4352233</c:v>
              </c:pt>
              <c:pt idx="19">
                <c:v>4435866</c:v>
              </c:pt>
              <c:pt idx="20">
                <c:v>4031445</c:v>
              </c:pt>
              <c:pt idx="21">
                <c:v>4353448</c:v>
              </c:pt>
              <c:pt idx="22">
                <c:v>4307248</c:v>
              </c:pt>
              <c:pt idx="23">
                <c:v>4478828</c:v>
              </c:pt>
              <c:pt idx="24">
                <c:v>4378625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419072"/>
        <c:axId val="82425344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41061</c:v>
              </c:pt>
              <c:pt idx="1">
                <c:v>41091</c:v>
              </c:pt>
              <c:pt idx="2">
                <c:v>41122</c:v>
              </c:pt>
              <c:pt idx="3">
                <c:v>41153</c:v>
              </c:pt>
              <c:pt idx="4">
                <c:v>41183</c:v>
              </c:pt>
              <c:pt idx="5">
                <c:v>41214</c:v>
              </c:pt>
              <c:pt idx="6">
                <c:v>41244</c:v>
              </c:pt>
              <c:pt idx="7">
                <c:v>41275</c:v>
              </c:pt>
              <c:pt idx="8">
                <c:v>41306</c:v>
              </c:pt>
              <c:pt idx="9">
                <c:v>41334</c:v>
              </c:pt>
              <c:pt idx="10">
                <c:v>41365</c:v>
              </c:pt>
              <c:pt idx="11">
                <c:v>41395</c:v>
              </c:pt>
              <c:pt idx="12">
                <c:v>41426</c:v>
              </c:pt>
              <c:pt idx="13">
                <c:v>41456</c:v>
              </c:pt>
              <c:pt idx="14">
                <c:v>41487</c:v>
              </c:pt>
              <c:pt idx="15">
                <c:v>41518</c:v>
              </c:pt>
              <c:pt idx="16">
                <c:v>41548</c:v>
              </c:pt>
              <c:pt idx="17">
                <c:v>41579</c:v>
              </c:pt>
              <c:pt idx="18">
                <c:v>41609</c:v>
              </c:pt>
              <c:pt idx="19">
                <c:v>41640</c:v>
              </c:pt>
              <c:pt idx="20">
                <c:v>41671</c:v>
              </c:pt>
              <c:pt idx="21">
                <c:v>41699</c:v>
              </c:pt>
              <c:pt idx="22">
                <c:v>41730</c:v>
              </c:pt>
              <c:pt idx="23">
                <c:v>41760</c:v>
              </c:pt>
              <c:pt idx="24">
                <c:v>41791</c:v>
              </c:pt>
            </c:numLit>
          </c:cat>
          <c:val>
            <c:numLit>
              <c:formatCode>General</c:formatCode>
              <c:ptCount val="25"/>
              <c:pt idx="0">
                <c:v>40420792.509999998</c:v>
              </c:pt>
              <c:pt idx="1">
                <c:v>42581721.020000003</c:v>
              </c:pt>
              <c:pt idx="2">
                <c:v>43555193.539999999</c:v>
              </c:pt>
              <c:pt idx="3">
                <c:v>41389929.490000002</c:v>
              </c:pt>
              <c:pt idx="4">
                <c:v>42744758.909999996</c:v>
              </c:pt>
              <c:pt idx="5">
                <c:v>42763037.770000003</c:v>
              </c:pt>
              <c:pt idx="6">
                <c:v>42232764.130000003</c:v>
              </c:pt>
              <c:pt idx="7">
                <c:v>43910196.210000001</c:v>
              </c:pt>
              <c:pt idx="8">
                <c:v>40938854.850000001</c:v>
              </c:pt>
              <c:pt idx="9">
                <c:v>42919565.259999998</c:v>
              </c:pt>
              <c:pt idx="10">
                <c:v>44870600.109999999</c:v>
              </c:pt>
              <c:pt idx="11">
                <c:v>45821638.710000001</c:v>
              </c:pt>
              <c:pt idx="12">
                <c:v>43422027.829999998</c:v>
              </c:pt>
              <c:pt idx="13">
                <c:v>47887273.75</c:v>
              </c:pt>
              <c:pt idx="14">
                <c:v>45683640.93</c:v>
              </c:pt>
              <c:pt idx="15">
                <c:v>44781700.020000003</c:v>
              </c:pt>
              <c:pt idx="16">
                <c:v>47613943.530000001</c:v>
              </c:pt>
              <c:pt idx="17">
                <c:v>45819465.020000003</c:v>
              </c:pt>
              <c:pt idx="18">
                <c:v>47199815.229999997</c:v>
              </c:pt>
              <c:pt idx="19">
                <c:v>47836183.859999999</c:v>
              </c:pt>
              <c:pt idx="20">
                <c:v>44058579.170000002</c:v>
              </c:pt>
              <c:pt idx="21">
                <c:v>47106008.07</c:v>
              </c:pt>
              <c:pt idx="22">
                <c:v>46086998.090000004</c:v>
              </c:pt>
              <c:pt idx="23">
                <c:v>47753461.950000003</c:v>
              </c:pt>
              <c:pt idx="24">
                <c:v>47747867.960000001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30720"/>
        <c:axId val="83232256"/>
      </c:lineChart>
      <c:catAx>
        <c:axId val="824190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2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4253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8.6925724410635442E-3"/>
              <c:y val="0.401831917943360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19072"/>
        <c:crosses val="autoZero"/>
        <c:crossBetween val="between"/>
        <c:dispUnits>
          <c:builtInUnit val="millions"/>
        </c:dispUnits>
      </c:valAx>
      <c:catAx>
        <c:axId val="8323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232256"/>
        <c:crosses val="autoZero"/>
        <c:auto val="0"/>
        <c:lblAlgn val="ctr"/>
        <c:lblOffset val="100"/>
        <c:noMultiLvlLbl val="0"/>
      </c:catAx>
      <c:valAx>
        <c:axId val="83232256"/>
        <c:scaling>
          <c:orientation val="minMax"/>
          <c:max val="500000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396758894443846"/>
              <c:y val="0.40231242843480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30720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12423172412953"/>
          <c:y val="0.1163875514118298"/>
          <c:w val="0.19401545253751123"/>
          <c:h val="4.59603831705087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155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84112"/>
          <a:ext cx="2104330" cy="26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2014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0.8725</cdr:x>
      <cdr:y>0</cdr:y>
    </cdr:from>
    <cdr:to>
      <cdr:x>0.97625</cdr:x>
      <cdr:y>0.07675</cdr:y>
    </cdr:to>
    <cdr:pic>
      <cdr:nvPicPr>
        <cdr:cNvPr id="8195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09743" y="0"/>
          <a:ext cx="1023794" cy="508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activeCell="G12" sqref="G12"/>
      <selection pane="topRight" activeCell="G12" sqref="G12"/>
      <selection pane="bottomLeft" activeCell="G12" sqref="G12"/>
      <selection pane="bottomRight" activeCell="A30" sqref="A30"/>
    </sheetView>
  </sheetViews>
  <sheetFormatPr defaultRowHeight="15" x14ac:dyDescent="0.2"/>
  <cols>
    <col min="1" max="1" width="49" style="2" customWidth="1"/>
    <col min="2" max="3" width="24.7109375" style="2" customWidth="1"/>
    <col min="4" max="5" width="21.7109375" style="2" customWidth="1"/>
    <col min="6" max="6" width="9.140625" style="2"/>
    <col min="7" max="7" width="11.42578125" style="2" bestFit="1" customWidth="1"/>
    <col min="8" max="256" width="9.140625" style="2"/>
    <col min="257" max="257" width="49" style="2" customWidth="1"/>
    <col min="258" max="259" width="24.7109375" style="2" customWidth="1"/>
    <col min="260" max="261" width="21.7109375" style="2" customWidth="1"/>
    <col min="262" max="262" width="9.140625" style="2"/>
    <col min="263" max="263" width="11.42578125" style="2" bestFit="1" customWidth="1"/>
    <col min="264" max="512" width="9.140625" style="2"/>
    <col min="513" max="513" width="49" style="2" customWidth="1"/>
    <col min="514" max="515" width="24.7109375" style="2" customWidth="1"/>
    <col min="516" max="517" width="21.7109375" style="2" customWidth="1"/>
    <col min="518" max="518" width="9.140625" style="2"/>
    <col min="519" max="519" width="11.42578125" style="2" bestFit="1" customWidth="1"/>
    <col min="520" max="768" width="9.140625" style="2"/>
    <col min="769" max="769" width="49" style="2" customWidth="1"/>
    <col min="770" max="771" width="24.7109375" style="2" customWidth="1"/>
    <col min="772" max="773" width="21.7109375" style="2" customWidth="1"/>
    <col min="774" max="774" width="9.140625" style="2"/>
    <col min="775" max="775" width="11.42578125" style="2" bestFit="1" customWidth="1"/>
    <col min="776" max="1024" width="9.140625" style="2"/>
    <col min="1025" max="1025" width="49" style="2" customWidth="1"/>
    <col min="1026" max="1027" width="24.7109375" style="2" customWidth="1"/>
    <col min="1028" max="1029" width="21.7109375" style="2" customWidth="1"/>
    <col min="1030" max="1030" width="9.140625" style="2"/>
    <col min="1031" max="1031" width="11.42578125" style="2" bestFit="1" customWidth="1"/>
    <col min="1032" max="1280" width="9.140625" style="2"/>
    <col min="1281" max="1281" width="49" style="2" customWidth="1"/>
    <col min="1282" max="1283" width="24.7109375" style="2" customWidth="1"/>
    <col min="1284" max="1285" width="21.7109375" style="2" customWidth="1"/>
    <col min="1286" max="1286" width="9.140625" style="2"/>
    <col min="1287" max="1287" width="11.42578125" style="2" bestFit="1" customWidth="1"/>
    <col min="1288" max="1536" width="9.140625" style="2"/>
    <col min="1537" max="1537" width="49" style="2" customWidth="1"/>
    <col min="1538" max="1539" width="24.7109375" style="2" customWidth="1"/>
    <col min="1540" max="1541" width="21.7109375" style="2" customWidth="1"/>
    <col min="1542" max="1542" width="9.140625" style="2"/>
    <col min="1543" max="1543" width="11.42578125" style="2" bestFit="1" customWidth="1"/>
    <col min="1544" max="1792" width="9.140625" style="2"/>
    <col min="1793" max="1793" width="49" style="2" customWidth="1"/>
    <col min="1794" max="1795" width="24.7109375" style="2" customWidth="1"/>
    <col min="1796" max="1797" width="21.7109375" style="2" customWidth="1"/>
    <col min="1798" max="1798" width="9.140625" style="2"/>
    <col min="1799" max="1799" width="11.42578125" style="2" bestFit="1" customWidth="1"/>
    <col min="1800" max="2048" width="9.140625" style="2"/>
    <col min="2049" max="2049" width="49" style="2" customWidth="1"/>
    <col min="2050" max="2051" width="24.7109375" style="2" customWidth="1"/>
    <col min="2052" max="2053" width="21.7109375" style="2" customWidth="1"/>
    <col min="2054" max="2054" width="9.140625" style="2"/>
    <col min="2055" max="2055" width="11.42578125" style="2" bestFit="1" customWidth="1"/>
    <col min="2056" max="2304" width="9.140625" style="2"/>
    <col min="2305" max="2305" width="49" style="2" customWidth="1"/>
    <col min="2306" max="2307" width="24.7109375" style="2" customWidth="1"/>
    <col min="2308" max="2309" width="21.7109375" style="2" customWidth="1"/>
    <col min="2310" max="2310" width="9.140625" style="2"/>
    <col min="2311" max="2311" width="11.42578125" style="2" bestFit="1" customWidth="1"/>
    <col min="2312" max="2560" width="9.140625" style="2"/>
    <col min="2561" max="2561" width="49" style="2" customWidth="1"/>
    <col min="2562" max="2563" width="24.7109375" style="2" customWidth="1"/>
    <col min="2564" max="2565" width="21.7109375" style="2" customWidth="1"/>
    <col min="2566" max="2566" width="9.140625" style="2"/>
    <col min="2567" max="2567" width="11.42578125" style="2" bestFit="1" customWidth="1"/>
    <col min="2568" max="2816" width="9.140625" style="2"/>
    <col min="2817" max="2817" width="49" style="2" customWidth="1"/>
    <col min="2818" max="2819" width="24.7109375" style="2" customWidth="1"/>
    <col min="2820" max="2821" width="21.7109375" style="2" customWidth="1"/>
    <col min="2822" max="2822" width="9.140625" style="2"/>
    <col min="2823" max="2823" width="11.42578125" style="2" bestFit="1" customWidth="1"/>
    <col min="2824" max="3072" width="9.140625" style="2"/>
    <col min="3073" max="3073" width="49" style="2" customWidth="1"/>
    <col min="3074" max="3075" width="24.7109375" style="2" customWidth="1"/>
    <col min="3076" max="3077" width="21.7109375" style="2" customWidth="1"/>
    <col min="3078" max="3078" width="9.140625" style="2"/>
    <col min="3079" max="3079" width="11.42578125" style="2" bestFit="1" customWidth="1"/>
    <col min="3080" max="3328" width="9.140625" style="2"/>
    <col min="3329" max="3329" width="49" style="2" customWidth="1"/>
    <col min="3330" max="3331" width="24.7109375" style="2" customWidth="1"/>
    <col min="3332" max="3333" width="21.7109375" style="2" customWidth="1"/>
    <col min="3334" max="3334" width="9.140625" style="2"/>
    <col min="3335" max="3335" width="11.42578125" style="2" bestFit="1" customWidth="1"/>
    <col min="3336" max="3584" width="9.140625" style="2"/>
    <col min="3585" max="3585" width="49" style="2" customWidth="1"/>
    <col min="3586" max="3587" width="24.7109375" style="2" customWidth="1"/>
    <col min="3588" max="3589" width="21.7109375" style="2" customWidth="1"/>
    <col min="3590" max="3590" width="9.140625" style="2"/>
    <col min="3591" max="3591" width="11.42578125" style="2" bestFit="1" customWidth="1"/>
    <col min="3592" max="3840" width="9.140625" style="2"/>
    <col min="3841" max="3841" width="49" style="2" customWidth="1"/>
    <col min="3842" max="3843" width="24.7109375" style="2" customWidth="1"/>
    <col min="3844" max="3845" width="21.7109375" style="2" customWidth="1"/>
    <col min="3846" max="3846" width="9.140625" style="2"/>
    <col min="3847" max="3847" width="11.42578125" style="2" bestFit="1" customWidth="1"/>
    <col min="3848" max="4096" width="9.140625" style="2"/>
    <col min="4097" max="4097" width="49" style="2" customWidth="1"/>
    <col min="4098" max="4099" width="24.7109375" style="2" customWidth="1"/>
    <col min="4100" max="4101" width="21.7109375" style="2" customWidth="1"/>
    <col min="4102" max="4102" width="9.140625" style="2"/>
    <col min="4103" max="4103" width="11.42578125" style="2" bestFit="1" customWidth="1"/>
    <col min="4104" max="4352" width="9.140625" style="2"/>
    <col min="4353" max="4353" width="49" style="2" customWidth="1"/>
    <col min="4354" max="4355" width="24.7109375" style="2" customWidth="1"/>
    <col min="4356" max="4357" width="21.7109375" style="2" customWidth="1"/>
    <col min="4358" max="4358" width="9.140625" style="2"/>
    <col min="4359" max="4359" width="11.42578125" style="2" bestFit="1" customWidth="1"/>
    <col min="4360" max="4608" width="9.140625" style="2"/>
    <col min="4609" max="4609" width="49" style="2" customWidth="1"/>
    <col min="4610" max="4611" width="24.7109375" style="2" customWidth="1"/>
    <col min="4612" max="4613" width="21.7109375" style="2" customWidth="1"/>
    <col min="4614" max="4614" width="9.140625" style="2"/>
    <col min="4615" max="4615" width="11.42578125" style="2" bestFit="1" customWidth="1"/>
    <col min="4616" max="4864" width="9.140625" style="2"/>
    <col min="4865" max="4865" width="49" style="2" customWidth="1"/>
    <col min="4866" max="4867" width="24.7109375" style="2" customWidth="1"/>
    <col min="4868" max="4869" width="21.7109375" style="2" customWidth="1"/>
    <col min="4870" max="4870" width="9.140625" style="2"/>
    <col min="4871" max="4871" width="11.42578125" style="2" bestFit="1" customWidth="1"/>
    <col min="4872" max="5120" width="9.140625" style="2"/>
    <col min="5121" max="5121" width="49" style="2" customWidth="1"/>
    <col min="5122" max="5123" width="24.7109375" style="2" customWidth="1"/>
    <col min="5124" max="5125" width="21.7109375" style="2" customWidth="1"/>
    <col min="5126" max="5126" width="9.140625" style="2"/>
    <col min="5127" max="5127" width="11.42578125" style="2" bestFit="1" customWidth="1"/>
    <col min="5128" max="5376" width="9.140625" style="2"/>
    <col min="5377" max="5377" width="49" style="2" customWidth="1"/>
    <col min="5378" max="5379" width="24.7109375" style="2" customWidth="1"/>
    <col min="5380" max="5381" width="21.7109375" style="2" customWidth="1"/>
    <col min="5382" max="5382" width="9.140625" style="2"/>
    <col min="5383" max="5383" width="11.42578125" style="2" bestFit="1" customWidth="1"/>
    <col min="5384" max="5632" width="9.140625" style="2"/>
    <col min="5633" max="5633" width="49" style="2" customWidth="1"/>
    <col min="5634" max="5635" width="24.7109375" style="2" customWidth="1"/>
    <col min="5636" max="5637" width="21.7109375" style="2" customWidth="1"/>
    <col min="5638" max="5638" width="9.140625" style="2"/>
    <col min="5639" max="5639" width="11.42578125" style="2" bestFit="1" customWidth="1"/>
    <col min="5640" max="5888" width="9.140625" style="2"/>
    <col min="5889" max="5889" width="49" style="2" customWidth="1"/>
    <col min="5890" max="5891" width="24.7109375" style="2" customWidth="1"/>
    <col min="5892" max="5893" width="21.7109375" style="2" customWidth="1"/>
    <col min="5894" max="5894" width="9.140625" style="2"/>
    <col min="5895" max="5895" width="11.42578125" style="2" bestFit="1" customWidth="1"/>
    <col min="5896" max="6144" width="9.140625" style="2"/>
    <col min="6145" max="6145" width="49" style="2" customWidth="1"/>
    <col min="6146" max="6147" width="24.7109375" style="2" customWidth="1"/>
    <col min="6148" max="6149" width="21.7109375" style="2" customWidth="1"/>
    <col min="6150" max="6150" width="9.140625" style="2"/>
    <col min="6151" max="6151" width="11.42578125" style="2" bestFit="1" customWidth="1"/>
    <col min="6152" max="6400" width="9.140625" style="2"/>
    <col min="6401" max="6401" width="49" style="2" customWidth="1"/>
    <col min="6402" max="6403" width="24.7109375" style="2" customWidth="1"/>
    <col min="6404" max="6405" width="21.7109375" style="2" customWidth="1"/>
    <col min="6406" max="6406" width="9.140625" style="2"/>
    <col min="6407" max="6407" width="11.42578125" style="2" bestFit="1" customWidth="1"/>
    <col min="6408" max="6656" width="9.140625" style="2"/>
    <col min="6657" max="6657" width="49" style="2" customWidth="1"/>
    <col min="6658" max="6659" width="24.7109375" style="2" customWidth="1"/>
    <col min="6660" max="6661" width="21.7109375" style="2" customWidth="1"/>
    <col min="6662" max="6662" width="9.140625" style="2"/>
    <col min="6663" max="6663" width="11.42578125" style="2" bestFit="1" customWidth="1"/>
    <col min="6664" max="6912" width="9.140625" style="2"/>
    <col min="6913" max="6913" width="49" style="2" customWidth="1"/>
    <col min="6914" max="6915" width="24.7109375" style="2" customWidth="1"/>
    <col min="6916" max="6917" width="21.7109375" style="2" customWidth="1"/>
    <col min="6918" max="6918" width="9.140625" style="2"/>
    <col min="6919" max="6919" width="11.42578125" style="2" bestFit="1" customWidth="1"/>
    <col min="6920" max="7168" width="9.140625" style="2"/>
    <col min="7169" max="7169" width="49" style="2" customWidth="1"/>
    <col min="7170" max="7171" width="24.7109375" style="2" customWidth="1"/>
    <col min="7172" max="7173" width="21.7109375" style="2" customWidth="1"/>
    <col min="7174" max="7174" width="9.140625" style="2"/>
    <col min="7175" max="7175" width="11.42578125" style="2" bestFit="1" customWidth="1"/>
    <col min="7176" max="7424" width="9.140625" style="2"/>
    <col min="7425" max="7425" width="49" style="2" customWidth="1"/>
    <col min="7426" max="7427" width="24.7109375" style="2" customWidth="1"/>
    <col min="7428" max="7429" width="21.7109375" style="2" customWidth="1"/>
    <col min="7430" max="7430" width="9.140625" style="2"/>
    <col min="7431" max="7431" width="11.42578125" style="2" bestFit="1" customWidth="1"/>
    <col min="7432" max="7680" width="9.140625" style="2"/>
    <col min="7681" max="7681" width="49" style="2" customWidth="1"/>
    <col min="7682" max="7683" width="24.7109375" style="2" customWidth="1"/>
    <col min="7684" max="7685" width="21.7109375" style="2" customWidth="1"/>
    <col min="7686" max="7686" width="9.140625" style="2"/>
    <col min="7687" max="7687" width="11.42578125" style="2" bestFit="1" customWidth="1"/>
    <col min="7688" max="7936" width="9.140625" style="2"/>
    <col min="7937" max="7937" width="49" style="2" customWidth="1"/>
    <col min="7938" max="7939" width="24.7109375" style="2" customWidth="1"/>
    <col min="7940" max="7941" width="21.7109375" style="2" customWidth="1"/>
    <col min="7942" max="7942" width="9.140625" style="2"/>
    <col min="7943" max="7943" width="11.42578125" style="2" bestFit="1" customWidth="1"/>
    <col min="7944" max="8192" width="9.140625" style="2"/>
    <col min="8193" max="8193" width="49" style="2" customWidth="1"/>
    <col min="8194" max="8195" width="24.7109375" style="2" customWidth="1"/>
    <col min="8196" max="8197" width="21.7109375" style="2" customWidth="1"/>
    <col min="8198" max="8198" width="9.140625" style="2"/>
    <col min="8199" max="8199" width="11.42578125" style="2" bestFit="1" customWidth="1"/>
    <col min="8200" max="8448" width="9.140625" style="2"/>
    <col min="8449" max="8449" width="49" style="2" customWidth="1"/>
    <col min="8450" max="8451" width="24.7109375" style="2" customWidth="1"/>
    <col min="8452" max="8453" width="21.7109375" style="2" customWidth="1"/>
    <col min="8454" max="8454" width="9.140625" style="2"/>
    <col min="8455" max="8455" width="11.42578125" style="2" bestFit="1" customWidth="1"/>
    <col min="8456" max="8704" width="9.140625" style="2"/>
    <col min="8705" max="8705" width="49" style="2" customWidth="1"/>
    <col min="8706" max="8707" width="24.7109375" style="2" customWidth="1"/>
    <col min="8708" max="8709" width="21.7109375" style="2" customWidth="1"/>
    <col min="8710" max="8710" width="9.140625" style="2"/>
    <col min="8711" max="8711" width="11.42578125" style="2" bestFit="1" customWidth="1"/>
    <col min="8712" max="8960" width="9.140625" style="2"/>
    <col min="8961" max="8961" width="49" style="2" customWidth="1"/>
    <col min="8962" max="8963" width="24.7109375" style="2" customWidth="1"/>
    <col min="8964" max="8965" width="21.7109375" style="2" customWidth="1"/>
    <col min="8966" max="8966" width="9.140625" style="2"/>
    <col min="8967" max="8967" width="11.42578125" style="2" bestFit="1" customWidth="1"/>
    <col min="8968" max="9216" width="9.140625" style="2"/>
    <col min="9217" max="9217" width="49" style="2" customWidth="1"/>
    <col min="9218" max="9219" width="24.7109375" style="2" customWidth="1"/>
    <col min="9220" max="9221" width="21.7109375" style="2" customWidth="1"/>
    <col min="9222" max="9222" width="9.140625" style="2"/>
    <col min="9223" max="9223" width="11.42578125" style="2" bestFit="1" customWidth="1"/>
    <col min="9224" max="9472" width="9.140625" style="2"/>
    <col min="9473" max="9473" width="49" style="2" customWidth="1"/>
    <col min="9474" max="9475" width="24.7109375" style="2" customWidth="1"/>
    <col min="9476" max="9477" width="21.7109375" style="2" customWidth="1"/>
    <col min="9478" max="9478" width="9.140625" style="2"/>
    <col min="9479" max="9479" width="11.42578125" style="2" bestFit="1" customWidth="1"/>
    <col min="9480" max="9728" width="9.140625" style="2"/>
    <col min="9729" max="9729" width="49" style="2" customWidth="1"/>
    <col min="9730" max="9731" width="24.7109375" style="2" customWidth="1"/>
    <col min="9732" max="9733" width="21.7109375" style="2" customWidth="1"/>
    <col min="9734" max="9734" width="9.140625" style="2"/>
    <col min="9735" max="9735" width="11.42578125" style="2" bestFit="1" customWidth="1"/>
    <col min="9736" max="9984" width="9.140625" style="2"/>
    <col min="9985" max="9985" width="49" style="2" customWidth="1"/>
    <col min="9986" max="9987" width="24.7109375" style="2" customWidth="1"/>
    <col min="9988" max="9989" width="21.7109375" style="2" customWidth="1"/>
    <col min="9990" max="9990" width="9.140625" style="2"/>
    <col min="9991" max="9991" width="11.42578125" style="2" bestFit="1" customWidth="1"/>
    <col min="9992" max="10240" width="9.140625" style="2"/>
    <col min="10241" max="10241" width="49" style="2" customWidth="1"/>
    <col min="10242" max="10243" width="24.7109375" style="2" customWidth="1"/>
    <col min="10244" max="10245" width="21.7109375" style="2" customWidth="1"/>
    <col min="10246" max="10246" width="9.140625" style="2"/>
    <col min="10247" max="10247" width="11.42578125" style="2" bestFit="1" customWidth="1"/>
    <col min="10248" max="10496" width="9.140625" style="2"/>
    <col min="10497" max="10497" width="49" style="2" customWidth="1"/>
    <col min="10498" max="10499" width="24.7109375" style="2" customWidth="1"/>
    <col min="10500" max="10501" width="21.7109375" style="2" customWidth="1"/>
    <col min="10502" max="10502" width="9.140625" style="2"/>
    <col min="10503" max="10503" width="11.42578125" style="2" bestFit="1" customWidth="1"/>
    <col min="10504" max="10752" width="9.140625" style="2"/>
    <col min="10753" max="10753" width="49" style="2" customWidth="1"/>
    <col min="10754" max="10755" width="24.7109375" style="2" customWidth="1"/>
    <col min="10756" max="10757" width="21.7109375" style="2" customWidth="1"/>
    <col min="10758" max="10758" width="9.140625" style="2"/>
    <col min="10759" max="10759" width="11.42578125" style="2" bestFit="1" customWidth="1"/>
    <col min="10760" max="11008" width="9.140625" style="2"/>
    <col min="11009" max="11009" width="49" style="2" customWidth="1"/>
    <col min="11010" max="11011" width="24.7109375" style="2" customWidth="1"/>
    <col min="11012" max="11013" width="21.7109375" style="2" customWidth="1"/>
    <col min="11014" max="11014" width="9.140625" style="2"/>
    <col min="11015" max="11015" width="11.42578125" style="2" bestFit="1" customWidth="1"/>
    <col min="11016" max="11264" width="9.140625" style="2"/>
    <col min="11265" max="11265" width="49" style="2" customWidth="1"/>
    <col min="11266" max="11267" width="24.7109375" style="2" customWidth="1"/>
    <col min="11268" max="11269" width="21.7109375" style="2" customWidth="1"/>
    <col min="11270" max="11270" width="9.140625" style="2"/>
    <col min="11271" max="11271" width="11.42578125" style="2" bestFit="1" customWidth="1"/>
    <col min="11272" max="11520" width="9.140625" style="2"/>
    <col min="11521" max="11521" width="49" style="2" customWidth="1"/>
    <col min="11522" max="11523" width="24.7109375" style="2" customWidth="1"/>
    <col min="11524" max="11525" width="21.7109375" style="2" customWidth="1"/>
    <col min="11526" max="11526" width="9.140625" style="2"/>
    <col min="11527" max="11527" width="11.42578125" style="2" bestFit="1" customWidth="1"/>
    <col min="11528" max="11776" width="9.140625" style="2"/>
    <col min="11777" max="11777" width="49" style="2" customWidth="1"/>
    <col min="11778" max="11779" width="24.7109375" style="2" customWidth="1"/>
    <col min="11780" max="11781" width="21.7109375" style="2" customWidth="1"/>
    <col min="11782" max="11782" width="9.140625" style="2"/>
    <col min="11783" max="11783" width="11.42578125" style="2" bestFit="1" customWidth="1"/>
    <col min="11784" max="12032" width="9.140625" style="2"/>
    <col min="12033" max="12033" width="49" style="2" customWidth="1"/>
    <col min="12034" max="12035" width="24.7109375" style="2" customWidth="1"/>
    <col min="12036" max="12037" width="21.7109375" style="2" customWidth="1"/>
    <col min="12038" max="12038" width="9.140625" style="2"/>
    <col min="12039" max="12039" width="11.42578125" style="2" bestFit="1" customWidth="1"/>
    <col min="12040" max="12288" width="9.140625" style="2"/>
    <col min="12289" max="12289" width="49" style="2" customWidth="1"/>
    <col min="12290" max="12291" width="24.7109375" style="2" customWidth="1"/>
    <col min="12292" max="12293" width="21.7109375" style="2" customWidth="1"/>
    <col min="12294" max="12294" width="9.140625" style="2"/>
    <col min="12295" max="12295" width="11.42578125" style="2" bestFit="1" customWidth="1"/>
    <col min="12296" max="12544" width="9.140625" style="2"/>
    <col min="12545" max="12545" width="49" style="2" customWidth="1"/>
    <col min="12546" max="12547" width="24.7109375" style="2" customWidth="1"/>
    <col min="12548" max="12549" width="21.7109375" style="2" customWidth="1"/>
    <col min="12550" max="12550" width="9.140625" style="2"/>
    <col min="12551" max="12551" width="11.42578125" style="2" bestFit="1" customWidth="1"/>
    <col min="12552" max="12800" width="9.140625" style="2"/>
    <col min="12801" max="12801" width="49" style="2" customWidth="1"/>
    <col min="12802" max="12803" width="24.7109375" style="2" customWidth="1"/>
    <col min="12804" max="12805" width="21.7109375" style="2" customWidth="1"/>
    <col min="12806" max="12806" width="9.140625" style="2"/>
    <col min="12807" max="12807" width="11.42578125" style="2" bestFit="1" customWidth="1"/>
    <col min="12808" max="13056" width="9.140625" style="2"/>
    <col min="13057" max="13057" width="49" style="2" customWidth="1"/>
    <col min="13058" max="13059" width="24.7109375" style="2" customWidth="1"/>
    <col min="13060" max="13061" width="21.7109375" style="2" customWidth="1"/>
    <col min="13062" max="13062" width="9.140625" style="2"/>
    <col min="13063" max="13063" width="11.42578125" style="2" bestFit="1" customWidth="1"/>
    <col min="13064" max="13312" width="9.140625" style="2"/>
    <col min="13313" max="13313" width="49" style="2" customWidth="1"/>
    <col min="13314" max="13315" width="24.7109375" style="2" customWidth="1"/>
    <col min="13316" max="13317" width="21.7109375" style="2" customWidth="1"/>
    <col min="13318" max="13318" width="9.140625" style="2"/>
    <col min="13319" max="13319" width="11.42578125" style="2" bestFit="1" customWidth="1"/>
    <col min="13320" max="13568" width="9.140625" style="2"/>
    <col min="13569" max="13569" width="49" style="2" customWidth="1"/>
    <col min="13570" max="13571" width="24.7109375" style="2" customWidth="1"/>
    <col min="13572" max="13573" width="21.7109375" style="2" customWidth="1"/>
    <col min="13574" max="13574" width="9.140625" style="2"/>
    <col min="13575" max="13575" width="11.42578125" style="2" bestFit="1" customWidth="1"/>
    <col min="13576" max="13824" width="9.140625" style="2"/>
    <col min="13825" max="13825" width="49" style="2" customWidth="1"/>
    <col min="13826" max="13827" width="24.7109375" style="2" customWidth="1"/>
    <col min="13828" max="13829" width="21.7109375" style="2" customWidth="1"/>
    <col min="13830" max="13830" width="9.140625" style="2"/>
    <col min="13831" max="13831" width="11.42578125" style="2" bestFit="1" customWidth="1"/>
    <col min="13832" max="14080" width="9.140625" style="2"/>
    <col min="14081" max="14081" width="49" style="2" customWidth="1"/>
    <col min="14082" max="14083" width="24.7109375" style="2" customWidth="1"/>
    <col min="14084" max="14085" width="21.7109375" style="2" customWidth="1"/>
    <col min="14086" max="14086" width="9.140625" style="2"/>
    <col min="14087" max="14087" width="11.42578125" style="2" bestFit="1" customWidth="1"/>
    <col min="14088" max="14336" width="9.140625" style="2"/>
    <col min="14337" max="14337" width="49" style="2" customWidth="1"/>
    <col min="14338" max="14339" width="24.7109375" style="2" customWidth="1"/>
    <col min="14340" max="14341" width="21.7109375" style="2" customWidth="1"/>
    <col min="14342" max="14342" width="9.140625" style="2"/>
    <col min="14343" max="14343" width="11.42578125" style="2" bestFit="1" customWidth="1"/>
    <col min="14344" max="14592" width="9.140625" style="2"/>
    <col min="14593" max="14593" width="49" style="2" customWidth="1"/>
    <col min="14594" max="14595" width="24.7109375" style="2" customWidth="1"/>
    <col min="14596" max="14597" width="21.7109375" style="2" customWidth="1"/>
    <col min="14598" max="14598" width="9.140625" style="2"/>
    <col min="14599" max="14599" width="11.42578125" style="2" bestFit="1" customWidth="1"/>
    <col min="14600" max="14848" width="9.140625" style="2"/>
    <col min="14849" max="14849" width="49" style="2" customWidth="1"/>
    <col min="14850" max="14851" width="24.7109375" style="2" customWidth="1"/>
    <col min="14852" max="14853" width="21.7109375" style="2" customWidth="1"/>
    <col min="14854" max="14854" width="9.140625" style="2"/>
    <col min="14855" max="14855" width="11.42578125" style="2" bestFit="1" customWidth="1"/>
    <col min="14856" max="15104" width="9.140625" style="2"/>
    <col min="15105" max="15105" width="49" style="2" customWidth="1"/>
    <col min="15106" max="15107" width="24.7109375" style="2" customWidth="1"/>
    <col min="15108" max="15109" width="21.7109375" style="2" customWidth="1"/>
    <col min="15110" max="15110" width="9.140625" style="2"/>
    <col min="15111" max="15111" width="11.42578125" style="2" bestFit="1" customWidth="1"/>
    <col min="15112" max="15360" width="9.140625" style="2"/>
    <col min="15361" max="15361" width="49" style="2" customWidth="1"/>
    <col min="15362" max="15363" width="24.7109375" style="2" customWidth="1"/>
    <col min="15364" max="15365" width="21.7109375" style="2" customWidth="1"/>
    <col min="15366" max="15366" width="9.140625" style="2"/>
    <col min="15367" max="15367" width="11.42578125" style="2" bestFit="1" customWidth="1"/>
    <col min="15368" max="15616" width="9.140625" style="2"/>
    <col min="15617" max="15617" width="49" style="2" customWidth="1"/>
    <col min="15618" max="15619" width="24.7109375" style="2" customWidth="1"/>
    <col min="15620" max="15621" width="21.7109375" style="2" customWidth="1"/>
    <col min="15622" max="15622" width="9.140625" style="2"/>
    <col min="15623" max="15623" width="11.42578125" style="2" bestFit="1" customWidth="1"/>
    <col min="15624" max="15872" width="9.140625" style="2"/>
    <col min="15873" max="15873" width="49" style="2" customWidth="1"/>
    <col min="15874" max="15875" width="24.7109375" style="2" customWidth="1"/>
    <col min="15876" max="15877" width="21.7109375" style="2" customWidth="1"/>
    <col min="15878" max="15878" width="9.140625" style="2"/>
    <col min="15879" max="15879" width="11.42578125" style="2" bestFit="1" customWidth="1"/>
    <col min="15880" max="16128" width="9.140625" style="2"/>
    <col min="16129" max="16129" width="49" style="2" customWidth="1"/>
    <col min="16130" max="16131" width="24.7109375" style="2" customWidth="1"/>
    <col min="16132" max="16133" width="21.7109375" style="2" customWidth="1"/>
    <col min="16134" max="16134" width="9.140625" style="2"/>
    <col min="16135" max="16135" width="11.42578125" style="2" bestFit="1" customWidth="1"/>
    <col min="16136" max="16384" width="9.140625" style="2"/>
  </cols>
  <sheetData>
    <row r="1" spans="1:8" ht="15.75" x14ac:dyDescent="0.25">
      <c r="A1" s="1" t="s">
        <v>0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x14ac:dyDescent="0.2">
      <c r="A6" s="5" t="s">
        <v>7</v>
      </c>
      <c r="B6" s="6">
        <v>16481273</v>
      </c>
      <c r="C6" s="6">
        <v>18321042</v>
      </c>
      <c r="D6" s="6">
        <f>C6-B6</f>
        <v>1839769</v>
      </c>
      <c r="E6" s="7">
        <f>D6/B6*100</f>
        <v>11.162784573740147</v>
      </c>
      <c r="G6" s="8"/>
      <c r="H6" s="9"/>
    </row>
    <row r="7" spans="1:8" x14ac:dyDescent="0.2">
      <c r="A7" s="5" t="s">
        <v>8</v>
      </c>
      <c r="B7" s="6">
        <v>7234381</v>
      </c>
      <c r="C7" s="6">
        <v>7818418</v>
      </c>
      <c r="D7" s="6">
        <f t="shared" ref="D7:D16" si="0">C7-B7</f>
        <v>584037</v>
      </c>
      <c r="E7" s="7">
        <f t="shared" ref="E7:E16" si="1">D7/B7*100</f>
        <v>8.0730749458730475</v>
      </c>
      <c r="G7" s="8"/>
      <c r="H7" s="9"/>
    </row>
    <row r="8" spans="1:8" x14ac:dyDescent="0.2">
      <c r="A8" s="5" t="s">
        <v>9</v>
      </c>
      <c r="B8" s="6">
        <v>6979567</v>
      </c>
      <c r="C8" s="6">
        <v>7324160</v>
      </c>
      <c r="D8" s="6">
        <f t="shared" si="0"/>
        <v>344593</v>
      </c>
      <c r="E8" s="7">
        <f t="shared" si="1"/>
        <v>4.9371687384045462</v>
      </c>
      <c r="G8" s="8"/>
      <c r="H8" s="9"/>
    </row>
    <row r="9" spans="1:8" x14ac:dyDescent="0.2">
      <c r="A9" s="5" t="s">
        <v>10</v>
      </c>
      <c r="B9" s="6">
        <v>5930375</v>
      </c>
      <c r="C9" s="6">
        <v>5796290</v>
      </c>
      <c r="D9" s="6">
        <f t="shared" si="0"/>
        <v>-134085</v>
      </c>
      <c r="E9" s="7">
        <f t="shared" si="1"/>
        <v>-2.2609868684526693</v>
      </c>
      <c r="G9" s="8"/>
      <c r="H9" s="9"/>
    </row>
    <row r="10" spans="1:8" x14ac:dyDescent="0.2">
      <c r="A10" s="5" t="s">
        <v>11</v>
      </c>
      <c r="B10" s="6">
        <v>3047747</v>
      </c>
      <c r="C10" s="6">
        <v>3069021</v>
      </c>
      <c r="D10" s="6">
        <f t="shared" si="0"/>
        <v>21274</v>
      </c>
      <c r="E10" s="7">
        <f t="shared" si="1"/>
        <v>0.69802381890622811</v>
      </c>
      <c r="G10" s="8"/>
      <c r="H10" s="9"/>
    </row>
    <row r="11" spans="1:8" x14ac:dyDescent="0.2">
      <c r="A11" s="5" t="s">
        <v>12</v>
      </c>
      <c r="B11" s="6">
        <v>2249431</v>
      </c>
      <c r="C11" s="6">
        <v>2482939</v>
      </c>
      <c r="D11" s="6">
        <f t="shared" si="0"/>
        <v>233508</v>
      </c>
      <c r="E11" s="7">
        <f t="shared" si="1"/>
        <v>10.380758511819211</v>
      </c>
      <c r="G11" s="8"/>
      <c r="H11" s="9"/>
    </row>
    <row r="12" spans="1:8" x14ac:dyDescent="0.2">
      <c r="A12" s="5" t="s">
        <v>13</v>
      </c>
      <c r="B12" s="6">
        <v>1988873</v>
      </c>
      <c r="C12" s="6">
        <v>2201495</v>
      </c>
      <c r="D12" s="6">
        <f t="shared" si="0"/>
        <v>212622</v>
      </c>
      <c r="E12" s="7">
        <f t="shared" si="1"/>
        <v>10.690577025280145</v>
      </c>
      <c r="G12" s="8"/>
      <c r="H12" s="9"/>
    </row>
    <row r="13" spans="1:8" x14ac:dyDescent="0.2">
      <c r="A13" s="5" t="s">
        <v>14</v>
      </c>
      <c r="B13" s="6">
        <v>1402332</v>
      </c>
      <c r="C13" s="6">
        <v>1375652</v>
      </c>
      <c r="D13" s="6">
        <f t="shared" si="0"/>
        <v>-26680</v>
      </c>
      <c r="E13" s="7">
        <f t="shared" si="1"/>
        <v>-1.9025451890137286</v>
      </c>
      <c r="G13" s="8"/>
      <c r="H13" s="9"/>
    </row>
    <row r="14" spans="1:8" x14ac:dyDescent="0.2">
      <c r="A14" s="5" t="s">
        <v>15</v>
      </c>
      <c r="B14" s="6">
        <v>637210</v>
      </c>
      <c r="C14" s="6">
        <v>557459</v>
      </c>
      <c r="D14" s="6">
        <f t="shared" si="0"/>
        <v>-79751</v>
      </c>
      <c r="E14" s="7">
        <f t="shared" si="1"/>
        <v>-12.515654179940681</v>
      </c>
      <c r="G14" s="8"/>
      <c r="H14" s="9"/>
    </row>
    <row r="15" spans="1:8" x14ac:dyDescent="0.2">
      <c r="A15" s="5" t="s">
        <v>16</v>
      </c>
      <c r="B15" s="6">
        <v>581204</v>
      </c>
      <c r="C15" s="6">
        <v>533350</v>
      </c>
      <c r="D15" s="6">
        <f t="shared" si="0"/>
        <v>-47854</v>
      </c>
      <c r="E15" s="7">
        <f t="shared" si="1"/>
        <v>-8.2335978417216662</v>
      </c>
      <c r="G15" s="8"/>
      <c r="H15" s="9"/>
    </row>
    <row r="16" spans="1:8" ht="15.75" x14ac:dyDescent="0.25">
      <c r="A16" s="10" t="s">
        <v>17</v>
      </c>
      <c r="B16" s="11">
        <v>48845821</v>
      </c>
      <c r="C16" s="11">
        <v>51848069</v>
      </c>
      <c r="D16" s="11">
        <f t="shared" si="0"/>
        <v>3002248</v>
      </c>
      <c r="E16" s="12">
        <f t="shared" si="1"/>
        <v>6.146376370662292</v>
      </c>
    </row>
    <row r="18" spans="1:2" x14ac:dyDescent="0.2">
      <c r="A18" s="8"/>
      <c r="B18" s="9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activeCell="G12" sqref="G12"/>
      <selection pane="topRight" activeCell="G12" sqref="G12"/>
      <selection pane="bottomLeft" activeCell="G12" sqref="G12"/>
      <selection pane="bottomRight" activeCell="A30" sqref="A30"/>
    </sheetView>
  </sheetViews>
  <sheetFormatPr defaultRowHeight="15" x14ac:dyDescent="0.2"/>
  <cols>
    <col min="1" max="1" width="48.85546875" style="2" customWidth="1"/>
    <col min="2" max="3" width="24.7109375" style="2" customWidth="1"/>
    <col min="4" max="5" width="21.7109375" style="2" customWidth="1"/>
    <col min="6" max="256" width="9.140625" style="2"/>
    <col min="257" max="257" width="48.85546875" style="2" customWidth="1"/>
    <col min="258" max="259" width="24.7109375" style="2" customWidth="1"/>
    <col min="260" max="261" width="21.7109375" style="2" customWidth="1"/>
    <col min="262" max="512" width="9.140625" style="2"/>
    <col min="513" max="513" width="48.85546875" style="2" customWidth="1"/>
    <col min="514" max="515" width="24.7109375" style="2" customWidth="1"/>
    <col min="516" max="517" width="21.7109375" style="2" customWidth="1"/>
    <col min="518" max="768" width="9.140625" style="2"/>
    <col min="769" max="769" width="48.85546875" style="2" customWidth="1"/>
    <col min="770" max="771" width="24.7109375" style="2" customWidth="1"/>
    <col min="772" max="773" width="21.7109375" style="2" customWidth="1"/>
    <col min="774" max="1024" width="9.140625" style="2"/>
    <col min="1025" max="1025" width="48.85546875" style="2" customWidth="1"/>
    <col min="1026" max="1027" width="24.7109375" style="2" customWidth="1"/>
    <col min="1028" max="1029" width="21.7109375" style="2" customWidth="1"/>
    <col min="1030" max="1280" width="9.140625" style="2"/>
    <col min="1281" max="1281" width="48.85546875" style="2" customWidth="1"/>
    <col min="1282" max="1283" width="24.7109375" style="2" customWidth="1"/>
    <col min="1284" max="1285" width="21.7109375" style="2" customWidth="1"/>
    <col min="1286" max="1536" width="9.140625" style="2"/>
    <col min="1537" max="1537" width="48.85546875" style="2" customWidth="1"/>
    <col min="1538" max="1539" width="24.7109375" style="2" customWidth="1"/>
    <col min="1540" max="1541" width="21.7109375" style="2" customWidth="1"/>
    <col min="1542" max="1792" width="9.140625" style="2"/>
    <col min="1793" max="1793" width="48.85546875" style="2" customWidth="1"/>
    <col min="1794" max="1795" width="24.7109375" style="2" customWidth="1"/>
    <col min="1796" max="1797" width="21.7109375" style="2" customWidth="1"/>
    <col min="1798" max="2048" width="9.140625" style="2"/>
    <col min="2049" max="2049" width="48.85546875" style="2" customWidth="1"/>
    <col min="2050" max="2051" width="24.7109375" style="2" customWidth="1"/>
    <col min="2052" max="2053" width="21.7109375" style="2" customWidth="1"/>
    <col min="2054" max="2304" width="9.140625" style="2"/>
    <col min="2305" max="2305" width="48.85546875" style="2" customWidth="1"/>
    <col min="2306" max="2307" width="24.7109375" style="2" customWidth="1"/>
    <col min="2308" max="2309" width="21.7109375" style="2" customWidth="1"/>
    <col min="2310" max="2560" width="9.140625" style="2"/>
    <col min="2561" max="2561" width="48.85546875" style="2" customWidth="1"/>
    <col min="2562" max="2563" width="24.7109375" style="2" customWidth="1"/>
    <col min="2564" max="2565" width="21.7109375" style="2" customWidth="1"/>
    <col min="2566" max="2816" width="9.140625" style="2"/>
    <col min="2817" max="2817" width="48.85546875" style="2" customWidth="1"/>
    <col min="2818" max="2819" width="24.7109375" style="2" customWidth="1"/>
    <col min="2820" max="2821" width="21.7109375" style="2" customWidth="1"/>
    <col min="2822" max="3072" width="9.140625" style="2"/>
    <col min="3073" max="3073" width="48.85546875" style="2" customWidth="1"/>
    <col min="3074" max="3075" width="24.7109375" style="2" customWidth="1"/>
    <col min="3076" max="3077" width="21.7109375" style="2" customWidth="1"/>
    <col min="3078" max="3328" width="9.140625" style="2"/>
    <col min="3329" max="3329" width="48.85546875" style="2" customWidth="1"/>
    <col min="3330" max="3331" width="24.7109375" style="2" customWidth="1"/>
    <col min="3332" max="3333" width="21.7109375" style="2" customWidth="1"/>
    <col min="3334" max="3584" width="9.140625" style="2"/>
    <col min="3585" max="3585" width="48.85546875" style="2" customWidth="1"/>
    <col min="3586" max="3587" width="24.7109375" style="2" customWidth="1"/>
    <col min="3588" max="3589" width="21.7109375" style="2" customWidth="1"/>
    <col min="3590" max="3840" width="9.140625" style="2"/>
    <col min="3841" max="3841" width="48.85546875" style="2" customWidth="1"/>
    <col min="3842" max="3843" width="24.7109375" style="2" customWidth="1"/>
    <col min="3844" max="3845" width="21.7109375" style="2" customWidth="1"/>
    <col min="3846" max="4096" width="9.140625" style="2"/>
    <col min="4097" max="4097" width="48.85546875" style="2" customWidth="1"/>
    <col min="4098" max="4099" width="24.7109375" style="2" customWidth="1"/>
    <col min="4100" max="4101" width="21.7109375" style="2" customWidth="1"/>
    <col min="4102" max="4352" width="9.140625" style="2"/>
    <col min="4353" max="4353" width="48.85546875" style="2" customWidth="1"/>
    <col min="4354" max="4355" width="24.7109375" style="2" customWidth="1"/>
    <col min="4356" max="4357" width="21.7109375" style="2" customWidth="1"/>
    <col min="4358" max="4608" width="9.140625" style="2"/>
    <col min="4609" max="4609" width="48.85546875" style="2" customWidth="1"/>
    <col min="4610" max="4611" width="24.7109375" style="2" customWidth="1"/>
    <col min="4612" max="4613" width="21.7109375" style="2" customWidth="1"/>
    <col min="4614" max="4864" width="9.140625" style="2"/>
    <col min="4865" max="4865" width="48.85546875" style="2" customWidth="1"/>
    <col min="4866" max="4867" width="24.7109375" style="2" customWidth="1"/>
    <col min="4868" max="4869" width="21.7109375" style="2" customWidth="1"/>
    <col min="4870" max="5120" width="9.140625" style="2"/>
    <col min="5121" max="5121" width="48.85546875" style="2" customWidth="1"/>
    <col min="5122" max="5123" width="24.7109375" style="2" customWidth="1"/>
    <col min="5124" max="5125" width="21.7109375" style="2" customWidth="1"/>
    <col min="5126" max="5376" width="9.140625" style="2"/>
    <col min="5377" max="5377" width="48.85546875" style="2" customWidth="1"/>
    <col min="5378" max="5379" width="24.7109375" style="2" customWidth="1"/>
    <col min="5380" max="5381" width="21.7109375" style="2" customWidth="1"/>
    <col min="5382" max="5632" width="9.140625" style="2"/>
    <col min="5633" max="5633" width="48.85546875" style="2" customWidth="1"/>
    <col min="5634" max="5635" width="24.7109375" style="2" customWidth="1"/>
    <col min="5636" max="5637" width="21.7109375" style="2" customWidth="1"/>
    <col min="5638" max="5888" width="9.140625" style="2"/>
    <col min="5889" max="5889" width="48.85546875" style="2" customWidth="1"/>
    <col min="5890" max="5891" width="24.7109375" style="2" customWidth="1"/>
    <col min="5892" max="5893" width="21.7109375" style="2" customWidth="1"/>
    <col min="5894" max="6144" width="9.140625" style="2"/>
    <col min="6145" max="6145" width="48.85546875" style="2" customWidth="1"/>
    <col min="6146" max="6147" width="24.7109375" style="2" customWidth="1"/>
    <col min="6148" max="6149" width="21.7109375" style="2" customWidth="1"/>
    <col min="6150" max="6400" width="9.140625" style="2"/>
    <col min="6401" max="6401" width="48.85546875" style="2" customWidth="1"/>
    <col min="6402" max="6403" width="24.7109375" style="2" customWidth="1"/>
    <col min="6404" max="6405" width="21.7109375" style="2" customWidth="1"/>
    <col min="6406" max="6656" width="9.140625" style="2"/>
    <col min="6657" max="6657" width="48.85546875" style="2" customWidth="1"/>
    <col min="6658" max="6659" width="24.7109375" style="2" customWidth="1"/>
    <col min="6660" max="6661" width="21.7109375" style="2" customWidth="1"/>
    <col min="6662" max="6912" width="9.140625" style="2"/>
    <col min="6913" max="6913" width="48.85546875" style="2" customWidth="1"/>
    <col min="6914" max="6915" width="24.7109375" style="2" customWidth="1"/>
    <col min="6916" max="6917" width="21.7109375" style="2" customWidth="1"/>
    <col min="6918" max="7168" width="9.140625" style="2"/>
    <col min="7169" max="7169" width="48.85546875" style="2" customWidth="1"/>
    <col min="7170" max="7171" width="24.7109375" style="2" customWidth="1"/>
    <col min="7172" max="7173" width="21.7109375" style="2" customWidth="1"/>
    <col min="7174" max="7424" width="9.140625" style="2"/>
    <col min="7425" max="7425" width="48.85546875" style="2" customWidth="1"/>
    <col min="7426" max="7427" width="24.7109375" style="2" customWidth="1"/>
    <col min="7428" max="7429" width="21.7109375" style="2" customWidth="1"/>
    <col min="7430" max="7680" width="9.140625" style="2"/>
    <col min="7681" max="7681" width="48.85546875" style="2" customWidth="1"/>
    <col min="7682" max="7683" width="24.7109375" style="2" customWidth="1"/>
    <col min="7684" max="7685" width="21.7109375" style="2" customWidth="1"/>
    <col min="7686" max="7936" width="9.140625" style="2"/>
    <col min="7937" max="7937" width="48.85546875" style="2" customWidth="1"/>
    <col min="7938" max="7939" width="24.7109375" style="2" customWidth="1"/>
    <col min="7940" max="7941" width="21.7109375" style="2" customWidth="1"/>
    <col min="7942" max="8192" width="9.140625" style="2"/>
    <col min="8193" max="8193" width="48.85546875" style="2" customWidth="1"/>
    <col min="8194" max="8195" width="24.7109375" style="2" customWidth="1"/>
    <col min="8196" max="8197" width="21.7109375" style="2" customWidth="1"/>
    <col min="8198" max="8448" width="9.140625" style="2"/>
    <col min="8449" max="8449" width="48.85546875" style="2" customWidth="1"/>
    <col min="8450" max="8451" width="24.7109375" style="2" customWidth="1"/>
    <col min="8452" max="8453" width="21.7109375" style="2" customWidth="1"/>
    <col min="8454" max="8704" width="9.140625" style="2"/>
    <col min="8705" max="8705" width="48.85546875" style="2" customWidth="1"/>
    <col min="8706" max="8707" width="24.7109375" style="2" customWidth="1"/>
    <col min="8708" max="8709" width="21.7109375" style="2" customWidth="1"/>
    <col min="8710" max="8960" width="9.140625" style="2"/>
    <col min="8961" max="8961" width="48.85546875" style="2" customWidth="1"/>
    <col min="8962" max="8963" width="24.7109375" style="2" customWidth="1"/>
    <col min="8964" max="8965" width="21.7109375" style="2" customWidth="1"/>
    <col min="8966" max="9216" width="9.140625" style="2"/>
    <col min="9217" max="9217" width="48.85546875" style="2" customWidth="1"/>
    <col min="9218" max="9219" width="24.7109375" style="2" customWidth="1"/>
    <col min="9220" max="9221" width="21.7109375" style="2" customWidth="1"/>
    <col min="9222" max="9472" width="9.140625" style="2"/>
    <col min="9473" max="9473" width="48.85546875" style="2" customWidth="1"/>
    <col min="9474" max="9475" width="24.7109375" style="2" customWidth="1"/>
    <col min="9476" max="9477" width="21.7109375" style="2" customWidth="1"/>
    <col min="9478" max="9728" width="9.140625" style="2"/>
    <col min="9729" max="9729" width="48.85546875" style="2" customWidth="1"/>
    <col min="9730" max="9731" width="24.7109375" style="2" customWidth="1"/>
    <col min="9732" max="9733" width="21.7109375" style="2" customWidth="1"/>
    <col min="9734" max="9984" width="9.140625" style="2"/>
    <col min="9985" max="9985" width="48.85546875" style="2" customWidth="1"/>
    <col min="9986" max="9987" width="24.7109375" style="2" customWidth="1"/>
    <col min="9988" max="9989" width="21.7109375" style="2" customWidth="1"/>
    <col min="9990" max="10240" width="9.140625" style="2"/>
    <col min="10241" max="10241" width="48.85546875" style="2" customWidth="1"/>
    <col min="10242" max="10243" width="24.7109375" style="2" customWidth="1"/>
    <col min="10244" max="10245" width="21.7109375" style="2" customWidth="1"/>
    <col min="10246" max="10496" width="9.140625" style="2"/>
    <col min="10497" max="10497" width="48.85546875" style="2" customWidth="1"/>
    <col min="10498" max="10499" width="24.7109375" style="2" customWidth="1"/>
    <col min="10500" max="10501" width="21.7109375" style="2" customWidth="1"/>
    <col min="10502" max="10752" width="9.140625" style="2"/>
    <col min="10753" max="10753" width="48.85546875" style="2" customWidth="1"/>
    <col min="10754" max="10755" width="24.7109375" style="2" customWidth="1"/>
    <col min="10756" max="10757" width="21.7109375" style="2" customWidth="1"/>
    <col min="10758" max="11008" width="9.140625" style="2"/>
    <col min="11009" max="11009" width="48.85546875" style="2" customWidth="1"/>
    <col min="11010" max="11011" width="24.7109375" style="2" customWidth="1"/>
    <col min="11012" max="11013" width="21.7109375" style="2" customWidth="1"/>
    <col min="11014" max="11264" width="9.140625" style="2"/>
    <col min="11265" max="11265" width="48.85546875" style="2" customWidth="1"/>
    <col min="11266" max="11267" width="24.7109375" style="2" customWidth="1"/>
    <col min="11268" max="11269" width="21.7109375" style="2" customWidth="1"/>
    <col min="11270" max="11520" width="9.140625" style="2"/>
    <col min="11521" max="11521" width="48.85546875" style="2" customWidth="1"/>
    <col min="11522" max="11523" width="24.7109375" style="2" customWidth="1"/>
    <col min="11524" max="11525" width="21.7109375" style="2" customWidth="1"/>
    <col min="11526" max="11776" width="9.140625" style="2"/>
    <col min="11777" max="11777" width="48.85546875" style="2" customWidth="1"/>
    <col min="11778" max="11779" width="24.7109375" style="2" customWidth="1"/>
    <col min="11780" max="11781" width="21.7109375" style="2" customWidth="1"/>
    <col min="11782" max="12032" width="9.140625" style="2"/>
    <col min="12033" max="12033" width="48.85546875" style="2" customWidth="1"/>
    <col min="12034" max="12035" width="24.7109375" style="2" customWidth="1"/>
    <col min="12036" max="12037" width="21.7109375" style="2" customWidth="1"/>
    <col min="12038" max="12288" width="9.140625" style="2"/>
    <col min="12289" max="12289" width="48.85546875" style="2" customWidth="1"/>
    <col min="12290" max="12291" width="24.7109375" style="2" customWidth="1"/>
    <col min="12292" max="12293" width="21.7109375" style="2" customWidth="1"/>
    <col min="12294" max="12544" width="9.140625" style="2"/>
    <col min="12545" max="12545" width="48.85546875" style="2" customWidth="1"/>
    <col min="12546" max="12547" width="24.7109375" style="2" customWidth="1"/>
    <col min="12548" max="12549" width="21.7109375" style="2" customWidth="1"/>
    <col min="12550" max="12800" width="9.140625" style="2"/>
    <col min="12801" max="12801" width="48.85546875" style="2" customWidth="1"/>
    <col min="12802" max="12803" width="24.7109375" style="2" customWidth="1"/>
    <col min="12804" max="12805" width="21.7109375" style="2" customWidth="1"/>
    <col min="12806" max="13056" width="9.140625" style="2"/>
    <col min="13057" max="13057" width="48.85546875" style="2" customWidth="1"/>
    <col min="13058" max="13059" width="24.7109375" style="2" customWidth="1"/>
    <col min="13060" max="13061" width="21.7109375" style="2" customWidth="1"/>
    <col min="13062" max="13312" width="9.140625" style="2"/>
    <col min="13313" max="13313" width="48.85546875" style="2" customWidth="1"/>
    <col min="13314" max="13315" width="24.7109375" style="2" customWidth="1"/>
    <col min="13316" max="13317" width="21.7109375" style="2" customWidth="1"/>
    <col min="13318" max="13568" width="9.140625" style="2"/>
    <col min="13569" max="13569" width="48.85546875" style="2" customWidth="1"/>
    <col min="13570" max="13571" width="24.7109375" style="2" customWidth="1"/>
    <col min="13572" max="13573" width="21.7109375" style="2" customWidth="1"/>
    <col min="13574" max="13824" width="9.140625" style="2"/>
    <col min="13825" max="13825" width="48.85546875" style="2" customWidth="1"/>
    <col min="13826" max="13827" width="24.7109375" style="2" customWidth="1"/>
    <col min="13828" max="13829" width="21.7109375" style="2" customWidth="1"/>
    <col min="13830" max="14080" width="9.140625" style="2"/>
    <col min="14081" max="14081" width="48.85546875" style="2" customWidth="1"/>
    <col min="14082" max="14083" width="24.7109375" style="2" customWidth="1"/>
    <col min="14084" max="14085" width="21.7109375" style="2" customWidth="1"/>
    <col min="14086" max="14336" width="9.140625" style="2"/>
    <col min="14337" max="14337" width="48.85546875" style="2" customWidth="1"/>
    <col min="14338" max="14339" width="24.7109375" style="2" customWidth="1"/>
    <col min="14340" max="14341" width="21.7109375" style="2" customWidth="1"/>
    <col min="14342" max="14592" width="9.140625" style="2"/>
    <col min="14593" max="14593" width="48.85546875" style="2" customWidth="1"/>
    <col min="14594" max="14595" width="24.7109375" style="2" customWidth="1"/>
    <col min="14596" max="14597" width="21.7109375" style="2" customWidth="1"/>
    <col min="14598" max="14848" width="9.140625" style="2"/>
    <col min="14849" max="14849" width="48.85546875" style="2" customWidth="1"/>
    <col min="14850" max="14851" width="24.7109375" style="2" customWidth="1"/>
    <col min="14852" max="14853" width="21.7109375" style="2" customWidth="1"/>
    <col min="14854" max="15104" width="9.140625" style="2"/>
    <col min="15105" max="15105" width="48.85546875" style="2" customWidth="1"/>
    <col min="15106" max="15107" width="24.7109375" style="2" customWidth="1"/>
    <col min="15108" max="15109" width="21.7109375" style="2" customWidth="1"/>
    <col min="15110" max="15360" width="9.140625" style="2"/>
    <col min="15361" max="15361" width="48.85546875" style="2" customWidth="1"/>
    <col min="15362" max="15363" width="24.7109375" style="2" customWidth="1"/>
    <col min="15364" max="15365" width="21.7109375" style="2" customWidth="1"/>
    <col min="15366" max="15616" width="9.140625" style="2"/>
    <col min="15617" max="15617" width="48.85546875" style="2" customWidth="1"/>
    <col min="15618" max="15619" width="24.7109375" style="2" customWidth="1"/>
    <col min="15620" max="15621" width="21.7109375" style="2" customWidth="1"/>
    <col min="15622" max="15872" width="9.140625" style="2"/>
    <col min="15873" max="15873" width="48.85546875" style="2" customWidth="1"/>
    <col min="15874" max="15875" width="24.7109375" style="2" customWidth="1"/>
    <col min="15876" max="15877" width="21.7109375" style="2" customWidth="1"/>
    <col min="15878" max="16128" width="9.140625" style="2"/>
    <col min="16129" max="16129" width="48.85546875" style="2" customWidth="1"/>
    <col min="16130" max="16131" width="24.7109375" style="2" customWidth="1"/>
    <col min="16132" max="16133" width="21.7109375" style="2" customWidth="1"/>
    <col min="16134" max="16384" width="9.140625" style="2"/>
  </cols>
  <sheetData>
    <row r="1" spans="1:8" ht="15.75" x14ac:dyDescent="0.25">
      <c r="A1" s="1" t="s">
        <v>18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x14ac:dyDescent="0.2">
      <c r="A6" s="5" t="s">
        <v>10</v>
      </c>
      <c r="B6" s="13">
        <v>218962133.93000001</v>
      </c>
      <c r="C6" s="14">
        <v>238871572.56999999</v>
      </c>
      <c r="D6" s="15">
        <f>C6-B6</f>
        <v>19909438.639999986</v>
      </c>
      <c r="E6" s="7">
        <f>D6/B6*100</f>
        <v>9.0926400298806147</v>
      </c>
      <c r="G6" s="8"/>
      <c r="H6" s="16"/>
    </row>
    <row r="7" spans="1:8" x14ac:dyDescent="0.2">
      <c r="A7" s="5" t="s">
        <v>11</v>
      </c>
      <c r="B7" s="13">
        <v>97815856.319999993</v>
      </c>
      <c r="C7" s="14">
        <v>107935598.44</v>
      </c>
      <c r="D7" s="15">
        <f t="shared" ref="D7:D16" si="0">C7-B7</f>
        <v>10119742.120000005</v>
      </c>
      <c r="E7" s="7">
        <f t="shared" ref="E7:E16" si="1">D7/B7*100</f>
        <v>10.345707230629094</v>
      </c>
      <c r="G7" s="8"/>
      <c r="H7" s="16"/>
    </row>
    <row r="8" spans="1:8" x14ac:dyDescent="0.2">
      <c r="A8" s="5" t="s">
        <v>7</v>
      </c>
      <c r="B8" s="13">
        <v>85946843.829999998</v>
      </c>
      <c r="C8" s="14">
        <v>89168762.560000002</v>
      </c>
      <c r="D8" s="15">
        <f t="shared" si="0"/>
        <v>3221918.7300000042</v>
      </c>
      <c r="E8" s="7">
        <f t="shared" si="1"/>
        <v>3.7487342017734266</v>
      </c>
      <c r="G8" s="8"/>
      <c r="H8" s="16"/>
    </row>
    <row r="9" spans="1:8" x14ac:dyDescent="0.2">
      <c r="A9" s="5" t="s">
        <v>9</v>
      </c>
      <c r="B9" s="13">
        <v>13584057.16</v>
      </c>
      <c r="C9" s="14">
        <v>15692102.109999999</v>
      </c>
      <c r="D9" s="15">
        <f t="shared" si="0"/>
        <v>2108044.9499999993</v>
      </c>
      <c r="E9" s="7">
        <f t="shared" si="1"/>
        <v>15.518522376417909</v>
      </c>
      <c r="G9" s="8"/>
      <c r="H9" s="16"/>
    </row>
    <row r="10" spans="1:8" x14ac:dyDescent="0.2">
      <c r="A10" s="5" t="s">
        <v>12</v>
      </c>
      <c r="B10" s="13">
        <v>10979882.529999999</v>
      </c>
      <c r="C10" s="14">
        <v>15188756.609999999</v>
      </c>
      <c r="D10" s="15">
        <f t="shared" si="0"/>
        <v>4208874.08</v>
      </c>
      <c r="E10" s="7">
        <f t="shared" si="1"/>
        <v>38.332596623872988</v>
      </c>
      <c r="G10" s="8"/>
      <c r="H10" s="16"/>
    </row>
    <row r="11" spans="1:8" x14ac:dyDescent="0.2">
      <c r="A11" s="5" t="s">
        <v>8</v>
      </c>
      <c r="B11" s="13">
        <v>10392722.4</v>
      </c>
      <c r="C11" s="14">
        <v>12230782.529999999</v>
      </c>
      <c r="D11" s="15">
        <f t="shared" si="0"/>
        <v>1838060.129999999</v>
      </c>
      <c r="E11" s="7">
        <f t="shared" si="1"/>
        <v>17.686031236627649</v>
      </c>
      <c r="G11" s="8"/>
      <c r="H11" s="16"/>
    </row>
    <row r="12" spans="1:8" x14ac:dyDescent="0.2">
      <c r="A12" s="5" t="s">
        <v>20</v>
      </c>
      <c r="B12" s="13">
        <v>11347503.199999999</v>
      </c>
      <c r="C12" s="14">
        <v>11906007.619999999</v>
      </c>
      <c r="D12" s="15">
        <f t="shared" si="0"/>
        <v>558504.41999999993</v>
      </c>
      <c r="E12" s="7">
        <f t="shared" si="1"/>
        <v>4.9218265036488376</v>
      </c>
      <c r="G12" s="8"/>
      <c r="H12" s="16"/>
    </row>
    <row r="13" spans="1:8" x14ac:dyDescent="0.2">
      <c r="A13" s="5" t="s">
        <v>21</v>
      </c>
      <c r="B13" s="13">
        <v>7640140.7999999998</v>
      </c>
      <c r="C13" s="14">
        <v>8289746.2199999997</v>
      </c>
      <c r="D13" s="15">
        <f t="shared" si="0"/>
        <v>649605.41999999993</v>
      </c>
      <c r="E13" s="7">
        <f t="shared" si="1"/>
        <v>8.5025320475769224</v>
      </c>
      <c r="G13" s="8"/>
      <c r="H13" s="16"/>
    </row>
    <row r="14" spans="1:8" x14ac:dyDescent="0.2">
      <c r="A14" s="5" t="s">
        <v>22</v>
      </c>
      <c r="B14" s="13">
        <v>6482061.9000000004</v>
      </c>
      <c r="C14" s="14">
        <v>5846499.6600000001</v>
      </c>
      <c r="D14" s="15">
        <f t="shared" si="0"/>
        <v>-635562.24000000022</v>
      </c>
      <c r="E14" s="7">
        <f t="shared" si="1"/>
        <v>-9.8049393820197892</v>
      </c>
      <c r="G14" s="8"/>
      <c r="H14" s="16"/>
    </row>
    <row r="15" spans="1:8" x14ac:dyDescent="0.2">
      <c r="A15" s="5" t="s">
        <v>23</v>
      </c>
      <c r="B15" s="13">
        <v>4774034</v>
      </c>
      <c r="C15" s="14">
        <v>5654307.5499999998</v>
      </c>
      <c r="D15" s="15">
        <f t="shared" si="0"/>
        <v>880273.54999999981</v>
      </c>
      <c r="E15" s="7">
        <f t="shared" si="1"/>
        <v>18.438778399986255</v>
      </c>
      <c r="G15" s="8"/>
      <c r="H15" s="16"/>
    </row>
    <row r="16" spans="1:8" ht="15.75" x14ac:dyDescent="0.25">
      <c r="A16" s="10" t="s">
        <v>17</v>
      </c>
      <c r="B16" s="17">
        <v>517150287.83000004</v>
      </c>
      <c r="C16" s="17">
        <v>559574937.58000016</v>
      </c>
      <c r="D16" s="18">
        <f t="shared" si="0"/>
        <v>42424649.750000119</v>
      </c>
      <c r="E16" s="12">
        <f t="shared" si="1"/>
        <v>8.2035436793464847</v>
      </c>
    </row>
    <row r="18" spans="1:2" x14ac:dyDescent="0.2">
      <c r="A18" s="8"/>
      <c r="B18" s="16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Nutrition &amp; blood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Grant Bulman</cp:lastModifiedBy>
  <dcterms:created xsi:type="dcterms:W3CDTF">2014-09-04T13:43:44Z</dcterms:created>
  <dcterms:modified xsi:type="dcterms:W3CDTF">2017-04-06T08:31:00Z</dcterms:modified>
</cp:coreProperties>
</file>