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Nutrition &amp; blood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<sst xmlns="http://schemas.openxmlformats.org/spreadsheetml/2006/main" count="38" uniqueCount="24">
  <si>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BNF Name</t>
  </si>
  <si>
    <t>Total Items</t>
  </si>
  <si>
    <t>Difference</t>
  </si>
  <si>
    <t>% Change</t>
  </si>
  <si>
    <t>Total NIC</t>
  </si>
  <si>
    <t>Nutrition and Blood - Top 10 sub-paragraphs based on Items</t>
  </si>
  <si>
    <t>Total Nutrition and Blood</t>
  </si>
  <si>
    <t>Nutrition and Blood - Top 10 sub-paragraphs based on NIC</t>
  </si>
  <si>
    <t>Year to Mar 12</t>
  </si>
  <si>
    <t>Year to Mar 11</t>
  </si>
  <si>
    <t>Vitamin D</t>
  </si>
  <si>
    <t>Oral Iron</t>
  </si>
  <si>
    <t>Drugs used in Megaloblastic Anaemias</t>
  </si>
  <si>
    <t>Enteral Nutrition</t>
  </si>
  <si>
    <t>Foods For Special Diets</t>
  </si>
  <si>
    <t>Vitamin B Compound</t>
  </si>
  <si>
    <t>Thiamine Hydrochloride (B1)</t>
  </si>
  <si>
    <t>Multivitamin Preparations</t>
  </si>
  <si>
    <t>Calcium Supplements</t>
  </si>
  <si>
    <t>Oral Sodium And Water</t>
  </si>
  <si>
    <t>Phosphate Binding Agents</t>
  </si>
  <si>
    <t>Hypoplastic/Haemolytic &amp; Renal Anaemias</t>
  </si>
  <si>
    <t>Other Health Supplements</t>
  </si>
  <si>
    <t>Foods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</si>
</sst>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Nutrition and Blood (by month)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575"/>
          <c:w val="0.91825"/>
          <c:h val="0.8747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40238</c:v>
              </c:pt>
              <c:pt idx="1">
                <c:v>40269</c:v>
              </c:pt>
              <c:pt idx="2">
                <c:v>40299</c:v>
              </c:pt>
              <c:pt idx="3">
                <c:v>40330</c:v>
              </c:pt>
              <c:pt idx="4">
                <c:v>40360</c:v>
              </c:pt>
              <c:pt idx="5">
                <c:v>40391</c:v>
              </c:pt>
              <c:pt idx="6">
                <c:v>40422</c:v>
              </c:pt>
              <c:pt idx="7">
                <c:v>40452</c:v>
              </c:pt>
              <c:pt idx="8">
                <c:v>40483</c:v>
              </c:pt>
              <c:pt idx="9">
                <c:v>40513</c:v>
              </c:pt>
              <c:pt idx="10">
                <c:v>40544</c:v>
              </c:pt>
              <c:pt idx="11">
                <c:v>40575</c:v>
              </c:pt>
              <c:pt idx="12">
                <c:v>40603</c:v>
              </c:pt>
              <c:pt idx="13">
                <c:v>40634</c:v>
              </c:pt>
              <c:pt idx="14">
                <c:v>40664</c:v>
              </c:pt>
              <c:pt idx="15">
                <c:v>40695</c:v>
              </c:pt>
              <c:pt idx="16">
                <c:v>40725</c:v>
              </c:pt>
              <c:pt idx="17">
                <c:v>40756</c:v>
              </c:pt>
              <c:pt idx="18">
                <c:v>40787</c:v>
              </c:pt>
              <c:pt idx="19">
                <c:v>40817</c:v>
              </c:pt>
              <c:pt idx="20">
                <c:v>40848</c:v>
              </c:pt>
              <c:pt idx="21">
                <c:v>40878</c:v>
              </c:pt>
              <c:pt idx="22">
                <c:v>40909</c:v>
              </c:pt>
              <c:pt idx="23">
                <c:v>40940</c:v>
              </c:pt>
              <c:pt idx="24">
                <c:v>40969</c:v>
              </c:pt>
            </c:numLit>
          </c:cat>
          <c:val>
            <c:numLit>
              <c:ptCount val="25"/>
              <c:pt idx="0">
                <c:v>3826053</c:v>
              </c:pt>
              <c:pt idx="1">
                <c:v>3588758</c:v>
              </c:pt>
              <c:pt idx="2">
                <c:v>3474136</c:v>
              </c:pt>
              <c:pt idx="3">
                <c:v>3762362</c:v>
              </c:pt>
              <c:pt idx="4">
                <c:v>3863442</c:v>
              </c:pt>
              <c:pt idx="5">
                <c:v>3604507</c:v>
              </c:pt>
              <c:pt idx="6">
                <c:v>3849097</c:v>
              </c:pt>
              <c:pt idx="7">
                <c:v>3626983</c:v>
              </c:pt>
              <c:pt idx="8">
                <c:v>3690434</c:v>
              </c:pt>
              <c:pt idx="9">
                <c:v>3810916</c:v>
              </c:pt>
              <c:pt idx="10">
                <c:v>3536624</c:v>
              </c:pt>
              <c:pt idx="11">
                <c:v>3420238</c:v>
              </c:pt>
              <c:pt idx="12">
                <c:v>3940563</c:v>
              </c:pt>
              <c:pt idx="13">
                <c:v>3490191</c:v>
              </c:pt>
              <c:pt idx="14">
                <c:v>3767031</c:v>
              </c:pt>
              <c:pt idx="15">
                <c:v>3888999</c:v>
              </c:pt>
              <c:pt idx="16">
                <c:v>3761721</c:v>
              </c:pt>
              <c:pt idx="17">
                <c:v>3828000</c:v>
              </c:pt>
              <c:pt idx="18">
                <c:v>3948015</c:v>
              </c:pt>
              <c:pt idx="19">
                <c:v>3720920</c:v>
              </c:pt>
              <c:pt idx="20">
                <c:v>3861486</c:v>
              </c:pt>
              <c:pt idx="21">
                <c:v>3944255</c:v>
              </c:pt>
              <c:pt idx="22">
                <c:v>3767290</c:v>
              </c:pt>
              <c:pt idx="23">
                <c:v>3730568</c:v>
              </c:pt>
              <c:pt idx="24">
                <c:v>4066568</c:v>
              </c:pt>
            </c:numLit>
          </c:val>
        </c:ser>
        <c:gapWidth val="100"/>
        <c:axId val="32819560"/>
        <c:axId val="26940585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40238</c:v>
              </c:pt>
              <c:pt idx="1">
                <c:v>40269</c:v>
              </c:pt>
              <c:pt idx="2">
                <c:v>40299</c:v>
              </c:pt>
              <c:pt idx="3">
                <c:v>40330</c:v>
              </c:pt>
              <c:pt idx="4">
                <c:v>40360</c:v>
              </c:pt>
              <c:pt idx="5">
                <c:v>40391</c:v>
              </c:pt>
              <c:pt idx="6">
                <c:v>40422</c:v>
              </c:pt>
              <c:pt idx="7">
                <c:v>40452</c:v>
              </c:pt>
              <c:pt idx="8">
                <c:v>40483</c:v>
              </c:pt>
              <c:pt idx="9">
                <c:v>40513</c:v>
              </c:pt>
              <c:pt idx="10">
                <c:v>40544</c:v>
              </c:pt>
              <c:pt idx="11">
                <c:v>40575</c:v>
              </c:pt>
              <c:pt idx="12">
                <c:v>40603</c:v>
              </c:pt>
              <c:pt idx="13">
                <c:v>40634</c:v>
              </c:pt>
              <c:pt idx="14">
                <c:v>40664</c:v>
              </c:pt>
              <c:pt idx="15">
                <c:v>40695</c:v>
              </c:pt>
              <c:pt idx="16">
                <c:v>40725</c:v>
              </c:pt>
              <c:pt idx="17">
                <c:v>40756</c:v>
              </c:pt>
              <c:pt idx="18">
                <c:v>40787</c:v>
              </c:pt>
              <c:pt idx="19">
                <c:v>40817</c:v>
              </c:pt>
              <c:pt idx="20">
                <c:v>40848</c:v>
              </c:pt>
              <c:pt idx="21">
                <c:v>40878</c:v>
              </c:pt>
              <c:pt idx="22">
                <c:v>40909</c:v>
              </c:pt>
              <c:pt idx="23">
                <c:v>40940</c:v>
              </c:pt>
              <c:pt idx="24">
                <c:v>40969</c:v>
              </c:pt>
            </c:numLit>
          </c:cat>
          <c:val>
            <c:numLit>
              <c:ptCount val="25"/>
              <c:pt idx="0">
                <c:v>41007283.53</c:v>
              </c:pt>
              <c:pt idx="1">
                <c:v>39439116.46</c:v>
              </c:pt>
              <c:pt idx="2">
                <c:v>38543732.89</c:v>
              </c:pt>
              <c:pt idx="3">
                <c:v>41642422.99</c:v>
              </c:pt>
              <c:pt idx="4">
                <c:v>42609163.12</c:v>
              </c:pt>
              <c:pt idx="5">
                <c:v>39389851.25</c:v>
              </c:pt>
              <c:pt idx="6">
                <c:v>42119783.55</c:v>
              </c:pt>
              <c:pt idx="7">
                <c:v>39524339.82</c:v>
              </c:pt>
              <c:pt idx="8">
                <c:v>39976073.07</c:v>
              </c:pt>
              <c:pt idx="9">
                <c:v>41355412.41</c:v>
              </c:pt>
              <c:pt idx="10">
                <c:v>38232834.36</c:v>
              </c:pt>
              <c:pt idx="11">
                <c:v>36669120.2</c:v>
              </c:pt>
              <c:pt idx="12">
                <c:v>41694695.89</c:v>
              </c:pt>
              <c:pt idx="13">
                <c:v>37040280.4</c:v>
              </c:pt>
              <c:pt idx="14">
                <c:v>40260717.62</c:v>
              </c:pt>
              <c:pt idx="15">
                <c:v>41184448.36</c:v>
              </c:pt>
              <c:pt idx="16">
                <c:v>39627336.95</c:v>
              </c:pt>
              <c:pt idx="17">
                <c:v>40138769.59</c:v>
              </c:pt>
              <c:pt idx="18">
                <c:v>40752744.81</c:v>
              </c:pt>
              <c:pt idx="19">
                <c:v>38692438.02</c:v>
              </c:pt>
              <c:pt idx="20">
                <c:v>39040211.01</c:v>
              </c:pt>
              <c:pt idx="21">
                <c:v>40521195.05</c:v>
              </c:pt>
              <c:pt idx="22">
                <c:v>38970428.78</c:v>
              </c:pt>
              <c:pt idx="23">
                <c:v>38891725.02</c:v>
              </c:pt>
              <c:pt idx="24">
                <c:v>41565476.84</c:v>
              </c:pt>
            </c:numLit>
          </c:val>
          <c:smooth val="0"/>
        </c:ser>
        <c:axId val="41138674"/>
        <c:axId val="34703747"/>
      </c:lineChart>
      <c:catAx>
        <c:axId val="3281956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0585"/>
        <c:crosses val="autoZero"/>
        <c:auto val="0"/>
        <c:lblOffset val="100"/>
        <c:tickLblSkip val="1"/>
        <c:noMultiLvlLbl val="0"/>
      </c:catAx>
      <c:valAx>
        <c:axId val="269405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560"/>
        <c:crossesAt val="1"/>
        <c:crossBetween val="between"/>
        <c:dispUnits>
          <c:builtInUnit val="millions"/>
        </c:dispUnits>
      </c:valAx>
      <c:catAx>
        <c:axId val="41138674"/>
        <c:scaling>
          <c:orientation val="minMax"/>
        </c:scaling>
        <c:axPos val="b"/>
        <c:delete val="1"/>
        <c:majorTickMark val="out"/>
        <c:minorTickMark val="none"/>
        <c:tickLblPos val="nextTo"/>
        <c:crossAx val="34703747"/>
        <c:crosses val="autoZero"/>
        <c:auto val="0"/>
        <c:lblOffset val="100"/>
        <c:tickLblSkip val="1"/>
        <c:noMultiLvlLbl val="0"/>
      </c:catAx>
      <c:valAx>
        <c:axId val="34703747"/>
        <c:scaling>
          <c:orientation val="minMax"/>
          <c:max val="5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8674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11875"/>
          <c:w val="0.2542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0.96075</cdr:y>
    </cdr:from>
    <cdr:to>
      <cdr:x>0.21225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448425"/>
          <a:ext cx="2114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0.87325</cdr:x>
      <cdr:y>0</cdr:y>
    </cdr:from>
    <cdr:to>
      <cdr:x>0.97675</cdr:x>
      <cdr:y>0.07525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686800" y="0"/>
          <a:ext cx="1028700" cy="504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715125"/>
    <xdr:graphicFrame>
      <xdr:nvGraphicFramePr>
        <xdr:cNvPr id="1" name="Shape 1025"/>
        <xdr:cNvGraphicFramePr/>
      </xdr:nvGraphicFramePr>
      <xdr:xfrm>
        <a:off x="0" y="0"/>
        <a:ext cx="99536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140625" defaultRowHeight="12.75"/>
  <cols>
    <col min="1" max="1" width="45.00390625" style="2" bestFit="1" customWidth="1"/>
    <col min="2" max="3" width="17.00390625" style="2" bestFit="1" customWidth="1"/>
    <col min="4" max="4" width="13.57421875" style="2" bestFit="1" customWidth="1"/>
    <col min="5" max="5" width="12.7109375" style="2" bestFit="1" customWidth="1"/>
    <col min="6" max="6" width="9.140625" style="2" customWidth="1"/>
    <col min="7" max="7" width="11.421875" style="2" bestFit="1" customWidth="1"/>
    <col min="8" max="16384" width="9.140625" style="2" customWidth="1"/>
  </cols>
  <sheetData>
    <row r="1" ht="15.75">
      <c r="A1" s="1" t="s">
        <v>5</v>
      </c>
    </row>
    <row r="4" spans="2:3" ht="15.75">
      <c r="B4" s="3" t="s">
        <v>8</v>
      </c>
      <c r="C4" s="3" t="s">
        <v>9</v>
      </c>
    </row>
    <row r="5" spans="1:5" ht="15.75">
      <c r="A5" s="4" t="s">
        <v>0</v>
      </c>
      <c r="B5" s="4" t="s">
        <v>1</v>
      </c>
      <c r="C5" s="4" t="s">
        <v>1</v>
      </c>
      <c r="D5" s="4" t="s">
        <v>2</v>
      </c>
      <c r="E5" s="4" t="s">
        <v>3</v>
      </c>
    </row>
    <row r="6" spans="1:8" ht="15">
      <c r="A6" s="8" t="s">
        <v>10</v>
      </c>
      <c r="B6" s="16">
        <v>14321443</v>
      </c>
      <c r="C6" s="16">
        <v>12753021</v>
      </c>
      <c r="D6" s="16">
        <f>B6-C6</f>
        <v>1568422</v>
      </c>
      <c r="E6" s="12">
        <f>D6/C6</f>
        <v>0.12298435013946891</v>
      </c>
      <c r="G6" s="5"/>
      <c r="H6" s="6"/>
    </row>
    <row r="7" spans="1:8" ht="15">
      <c r="A7" s="8" t="s">
        <v>11</v>
      </c>
      <c r="B7" s="16">
        <v>6789382</v>
      </c>
      <c r="C7" s="16">
        <v>6559890</v>
      </c>
      <c r="D7" s="16">
        <f aca="true" t="shared" si="0" ref="D7:D15">B7-C7</f>
        <v>229492</v>
      </c>
      <c r="E7" s="12">
        <f aca="true" t="shared" si="1" ref="E7:E15">D7/C7</f>
        <v>0.034984123209383086</v>
      </c>
      <c r="G7" s="5"/>
      <c r="H7" s="6"/>
    </row>
    <row r="8" spans="1:8" ht="15">
      <c r="A8" s="8" t="s">
        <v>12</v>
      </c>
      <c r="B8" s="16">
        <v>6339238</v>
      </c>
      <c r="C8" s="16">
        <v>5679680</v>
      </c>
      <c r="D8" s="16">
        <f t="shared" si="0"/>
        <v>659558</v>
      </c>
      <c r="E8" s="12">
        <f t="shared" si="1"/>
        <v>0.11612590850188743</v>
      </c>
      <c r="G8" s="5"/>
      <c r="H8" s="6"/>
    </row>
    <row r="9" spans="1:8" ht="15">
      <c r="A9" s="8" t="s">
        <v>13</v>
      </c>
      <c r="B9" s="16">
        <v>6334241</v>
      </c>
      <c r="C9" s="16">
        <v>6944343</v>
      </c>
      <c r="D9" s="16">
        <f t="shared" si="0"/>
        <v>-610102</v>
      </c>
      <c r="E9" s="12">
        <f t="shared" si="1"/>
        <v>-0.08785597140003021</v>
      </c>
      <c r="G9" s="5"/>
      <c r="H9" s="6"/>
    </row>
    <row r="10" spans="1:8" ht="15">
      <c r="A10" s="8" t="s">
        <v>14</v>
      </c>
      <c r="B10" s="16">
        <v>3187377</v>
      </c>
      <c r="C10" s="16">
        <v>3407211</v>
      </c>
      <c r="D10" s="16">
        <f t="shared" si="0"/>
        <v>-219834</v>
      </c>
      <c r="E10" s="12">
        <f t="shared" si="1"/>
        <v>-0.06452021902958167</v>
      </c>
      <c r="G10" s="5"/>
      <c r="H10" s="6"/>
    </row>
    <row r="11" spans="1:8" ht="15">
      <c r="A11" s="8" t="s">
        <v>15</v>
      </c>
      <c r="B11" s="16">
        <v>2006058</v>
      </c>
      <c r="C11" s="16">
        <v>1798645</v>
      </c>
      <c r="D11" s="16">
        <f t="shared" si="0"/>
        <v>207413</v>
      </c>
      <c r="E11" s="12">
        <f t="shared" si="1"/>
        <v>0.1153162519563338</v>
      </c>
      <c r="G11" s="5"/>
      <c r="H11" s="6"/>
    </row>
    <row r="12" spans="1:8" ht="15">
      <c r="A12" s="8" t="s">
        <v>16</v>
      </c>
      <c r="B12" s="16">
        <v>1739517</v>
      </c>
      <c r="C12" s="16">
        <v>1538140</v>
      </c>
      <c r="D12" s="16">
        <f t="shared" si="0"/>
        <v>201377</v>
      </c>
      <c r="E12" s="12">
        <f t="shared" si="1"/>
        <v>0.1309224127842719</v>
      </c>
      <c r="G12" s="5"/>
      <c r="H12" s="6"/>
    </row>
    <row r="13" spans="1:8" ht="15">
      <c r="A13" s="8" t="s">
        <v>17</v>
      </c>
      <c r="B13" s="16">
        <v>1343095</v>
      </c>
      <c r="C13" s="16">
        <v>1286058</v>
      </c>
      <c r="D13" s="16">
        <f t="shared" si="0"/>
        <v>57037</v>
      </c>
      <c r="E13" s="12">
        <f t="shared" si="1"/>
        <v>0.044350254809658665</v>
      </c>
      <c r="G13" s="5"/>
      <c r="H13" s="6"/>
    </row>
    <row r="14" spans="1:8" ht="15">
      <c r="A14" s="8" t="s">
        <v>18</v>
      </c>
      <c r="B14" s="16">
        <v>740642</v>
      </c>
      <c r="C14" s="16">
        <v>837676</v>
      </c>
      <c r="D14" s="16">
        <f t="shared" si="0"/>
        <v>-97034</v>
      </c>
      <c r="E14" s="12">
        <f t="shared" si="1"/>
        <v>-0.11583714944680282</v>
      </c>
      <c r="G14" s="5"/>
      <c r="H14" s="6"/>
    </row>
    <row r="15" spans="1:8" ht="15">
      <c r="A15" s="8" t="s">
        <v>19</v>
      </c>
      <c r="B15" s="16">
        <v>594072</v>
      </c>
      <c r="C15" s="16">
        <v>597697</v>
      </c>
      <c r="D15" s="16">
        <f t="shared" si="0"/>
        <v>-3625</v>
      </c>
      <c r="E15" s="12">
        <f t="shared" si="1"/>
        <v>-0.006064945950874774</v>
      </c>
      <c r="G15" s="5"/>
      <c r="H15" s="6"/>
    </row>
    <row r="16" spans="1:5" ht="15.75">
      <c r="A16" s="9" t="s">
        <v>6</v>
      </c>
      <c r="B16" s="17">
        <v>45771694</v>
      </c>
      <c r="C16" s="17">
        <v>44164790</v>
      </c>
      <c r="D16" s="17">
        <f>B16-C16</f>
        <v>1606904</v>
      </c>
      <c r="E16" s="15">
        <f>D16/C16</f>
        <v>0.036384278064041514</v>
      </c>
    </row>
    <row r="19" spans="1:2" ht="15">
      <c r="A19" s="5"/>
      <c r="B19" s="6"/>
    </row>
    <row r="20" spans="1:2" ht="15">
      <c r="A20" s="5"/>
      <c r="B20" s="6"/>
    </row>
    <row r="21" spans="1:2" ht="15">
      <c r="A21" s="5"/>
      <c r="B21" s="6"/>
    </row>
    <row r="22" spans="1:2" ht="15">
      <c r="A22" s="5"/>
      <c r="B22" s="6"/>
    </row>
    <row r="23" spans="1:2" ht="15">
      <c r="A23" s="5"/>
      <c r="B23" s="6"/>
    </row>
    <row r="24" spans="1:2" ht="15">
      <c r="A24" s="5"/>
      <c r="B24" s="6"/>
    </row>
    <row r="25" spans="1:2" ht="15">
      <c r="A25" s="5"/>
      <c r="B25" s="6"/>
    </row>
    <row r="26" spans="1:2" ht="15">
      <c r="A26" s="5"/>
      <c r="B26" s="6"/>
    </row>
    <row r="27" spans="1:2" ht="15">
      <c r="A27" s="5"/>
      <c r="B27" s="6"/>
    </row>
    <row r="28" spans="1:2" ht="15">
      <c r="A28" s="5"/>
      <c r="B28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140625" defaultRowHeight="12.75"/>
  <cols>
    <col min="1" max="1" width="45.7109375" style="2" bestFit="1" customWidth="1"/>
    <col min="2" max="3" width="20.57421875" style="2" bestFit="1" customWidth="1"/>
    <col min="4" max="4" width="19.42187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7</v>
      </c>
    </row>
    <row r="4" spans="2:3" ht="15.75">
      <c r="B4" s="3" t="s">
        <v>8</v>
      </c>
      <c r="C4" s="3" t="s">
        <v>9</v>
      </c>
    </row>
    <row r="5" spans="1:5" ht="15.75">
      <c r="A5" s="4" t="s">
        <v>0</v>
      </c>
      <c r="B5" s="4" t="s">
        <v>4</v>
      </c>
      <c r="C5" s="4" t="s">
        <v>4</v>
      </c>
      <c r="D5" s="4" t="s">
        <v>2</v>
      </c>
      <c r="E5" s="4" t="s">
        <v>3</v>
      </c>
    </row>
    <row r="6" spans="1:8" ht="15">
      <c r="A6" s="8" t="s">
        <v>13</v>
      </c>
      <c r="B6" s="10">
        <v>202546446.83</v>
      </c>
      <c r="C6" s="10">
        <v>200944647.77</v>
      </c>
      <c r="D6" s="11">
        <f>B6-C6</f>
        <v>1601799.0600000024</v>
      </c>
      <c r="E6" s="12">
        <f>D6/C6</f>
        <v>0.007971344734861571</v>
      </c>
      <c r="G6" s="5"/>
      <c r="H6" s="7"/>
    </row>
    <row r="7" spans="1:8" ht="15">
      <c r="A7" s="8" t="s">
        <v>14</v>
      </c>
      <c r="B7" s="10">
        <v>89575152.71</v>
      </c>
      <c r="C7" s="10">
        <v>87299693.13</v>
      </c>
      <c r="D7" s="11">
        <f aca="true" t="shared" si="0" ref="D7:D15">B7-C7</f>
        <v>2275459.579999998</v>
      </c>
      <c r="E7" s="12">
        <f aca="true" t="shared" si="1" ref="E7:E15">D7/C7</f>
        <v>0.02606492071640571</v>
      </c>
      <c r="G7" s="5"/>
      <c r="H7" s="7"/>
    </row>
    <row r="8" spans="1:8" ht="15">
      <c r="A8" s="8" t="s">
        <v>10</v>
      </c>
      <c r="B8" s="10">
        <v>78711726.61</v>
      </c>
      <c r="C8" s="10">
        <v>68356433.11</v>
      </c>
      <c r="D8" s="11">
        <f t="shared" si="0"/>
        <v>10355293.5</v>
      </c>
      <c r="E8" s="12">
        <f t="shared" si="1"/>
        <v>0.15148967008468883</v>
      </c>
      <c r="G8" s="5"/>
      <c r="H8" s="7"/>
    </row>
    <row r="9" spans="1:8" ht="15">
      <c r="A9" s="8" t="s">
        <v>11</v>
      </c>
      <c r="B9" s="10">
        <v>13037194.22</v>
      </c>
      <c r="C9" s="10">
        <v>16034153.71</v>
      </c>
      <c r="D9" s="11">
        <f t="shared" si="0"/>
        <v>-2996959.49</v>
      </c>
      <c r="E9" s="12">
        <f t="shared" si="1"/>
        <v>-0.18691098664788838</v>
      </c>
      <c r="G9" s="5"/>
      <c r="H9" s="7"/>
    </row>
    <row r="10" spans="1:8" ht="15">
      <c r="A10" s="8" t="s">
        <v>20</v>
      </c>
      <c r="B10" s="10">
        <v>9954014.03</v>
      </c>
      <c r="C10" s="10">
        <v>10171871.97</v>
      </c>
      <c r="D10" s="11">
        <f t="shared" si="0"/>
        <v>-217857.94000000134</v>
      </c>
      <c r="E10" s="12">
        <f t="shared" si="1"/>
        <v>-0.02141768404503437</v>
      </c>
      <c r="G10" s="5"/>
      <c r="H10" s="7"/>
    </row>
    <row r="11" spans="1:8" ht="15">
      <c r="A11" s="8" t="s">
        <v>12</v>
      </c>
      <c r="B11" s="10">
        <v>9151763.03</v>
      </c>
      <c r="C11" s="10">
        <v>9628506.59</v>
      </c>
      <c r="D11" s="11">
        <f t="shared" si="0"/>
        <v>-476743.5600000005</v>
      </c>
      <c r="E11" s="12">
        <f t="shared" si="1"/>
        <v>-0.04951375953724102</v>
      </c>
      <c r="G11" s="5"/>
      <c r="H11" s="7"/>
    </row>
    <row r="12" spans="1:8" ht="15">
      <c r="A12" s="8" t="s">
        <v>21</v>
      </c>
      <c r="B12" s="10">
        <v>8419662.21</v>
      </c>
      <c r="C12" s="10">
        <v>9701699.22</v>
      </c>
      <c r="D12" s="11">
        <f t="shared" si="0"/>
        <v>-1282037.0099999998</v>
      </c>
      <c r="E12" s="12">
        <f t="shared" si="1"/>
        <v>-0.13214561500289426</v>
      </c>
      <c r="G12" s="5"/>
      <c r="H12" s="7"/>
    </row>
    <row r="13" spans="1:8" ht="15">
      <c r="A13" s="8" t="s">
        <v>22</v>
      </c>
      <c r="B13" s="10">
        <v>7723287.89</v>
      </c>
      <c r="C13" s="10">
        <v>22187498.79</v>
      </c>
      <c r="D13" s="11">
        <f t="shared" si="0"/>
        <v>-14464210.899999999</v>
      </c>
      <c r="E13" s="12">
        <f t="shared" si="1"/>
        <v>-0.6519081324533561</v>
      </c>
      <c r="G13" s="5"/>
      <c r="H13" s="7"/>
    </row>
    <row r="14" spans="1:8" ht="15">
      <c r="A14" s="8" t="s">
        <v>15</v>
      </c>
      <c r="B14" s="10">
        <v>7050576.7</v>
      </c>
      <c r="C14" s="10">
        <v>7042002.81</v>
      </c>
      <c r="D14" s="11">
        <f t="shared" si="0"/>
        <v>8573.890000000596</v>
      </c>
      <c r="E14" s="12">
        <f t="shared" si="1"/>
        <v>0.0012175357254650963</v>
      </c>
      <c r="G14" s="5"/>
      <c r="H14" s="7"/>
    </row>
    <row r="15" spans="1:8" ht="15">
      <c r="A15" s="8" t="s">
        <v>23</v>
      </c>
      <c r="B15" s="10">
        <v>5946510.48</v>
      </c>
      <c r="C15" s="10">
        <v>5248607.93</v>
      </c>
      <c r="D15" s="11">
        <f t="shared" si="0"/>
        <v>697902.5500000007</v>
      </c>
      <c r="E15" s="12">
        <f t="shared" si="1"/>
        <v>0.13296907662142726</v>
      </c>
      <c r="G15" s="5"/>
      <c r="H15" s="7"/>
    </row>
    <row r="16" spans="1:5" ht="15.75">
      <c r="A16" s="9" t="s">
        <v>6</v>
      </c>
      <c r="B16" s="13">
        <v>476611889.09</v>
      </c>
      <c r="C16" s="13">
        <v>481124407.49</v>
      </c>
      <c r="D16" s="14">
        <f>B16-C16</f>
        <v>-4512518.400000036</v>
      </c>
      <c r="E16" s="15">
        <f>D16/C16</f>
        <v>-0.00937910929013475</v>
      </c>
    </row>
    <row r="19" spans="1:2" ht="15">
      <c r="A19" s="5"/>
      <c r="B19" s="7"/>
    </row>
    <row r="20" spans="1:2" ht="15">
      <c r="A20" s="5"/>
      <c r="B20" s="7"/>
    </row>
    <row r="21" spans="1:2" ht="15">
      <c r="A21" s="5"/>
      <c r="B21" s="7"/>
    </row>
    <row r="22" spans="1:2" ht="15">
      <c r="A22" s="5"/>
      <c r="B22" s="7"/>
    </row>
    <row r="23" spans="1:2" ht="15">
      <c r="A23" s="5"/>
      <c r="B23" s="7"/>
    </row>
    <row r="24" spans="1:2" ht="15">
      <c r="A24" s="5"/>
      <c r="B24" s="7"/>
    </row>
    <row r="25" spans="1:2" ht="15">
      <c r="A25" s="5"/>
      <c r="B25" s="7"/>
    </row>
    <row r="26" spans="1:2" ht="15">
      <c r="A26" s="5"/>
      <c r="B26" s="7"/>
    </row>
    <row r="27" spans="1:2" ht="15">
      <c r="A27" s="5"/>
      <c r="B27" s="7"/>
    </row>
    <row r="28" spans="1:2" ht="15">
      <c r="A28" s="5"/>
      <c r="B2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Grant Bulman</cp:lastModifiedBy>
  <dcterms:created xsi:type="dcterms:W3CDTF">2011-04-07T14:51:15Z</dcterms:created>
  <dcterms:modified xsi:type="dcterms:W3CDTF">2017-04-06T08:37:23Z</dcterms:modified>
  <cp:category/>
  <cp:version/>
  <cp:contentType/>
  <cp:contentStatus/>
</cp:coreProperties>
</file>