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Respiratory" sheetId="1" r:id="rId1"/>
    <sheet name="Sub-paragraph - Items Table" sheetId="2" r:id="rId2"/>
    <sheet name="Sub-paragraph - NIC Table" sheetId="3" r:id="rId3"/>
  </sheets>
  <calcPr calcId="144525"/>
</workbook>
</file>

<file path=xl/calcChain.xml><?xml version="1.0" encoding="utf-8"?>
<calcChain xmlns="http://schemas.openxmlformats.org/spreadsheetml/2006/main">
  <c r="D16" i="3" l="1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</calcChain>
</file>

<file path=xl/sharedStrings.xml><?xml version="1.0" encoding="utf-8"?>
<sst xmlns="http://schemas.openxmlformats.org/spreadsheetml/2006/main" count="38" uniqueCount="21">
  <si>
    <t>Respiratory System - Top 10 sub-paragraphs based on Items</t>
  </si>
  <si>
    <t>Year to Sep 12</t>
  </si>
  <si>
    <t>Year to Sep 13</t>
  </si>
  <si>
    <t>BNF Name</t>
  </si>
  <si>
    <t>Total Items</t>
  </si>
  <si>
    <t>Difference</t>
  </si>
  <si>
    <t>% Change</t>
  </si>
  <si>
    <t>Selective Beta(2)-Agonists</t>
  </si>
  <si>
    <t>Corticosteroids (Respiratory)</t>
  </si>
  <si>
    <t>Antihistamines</t>
  </si>
  <si>
    <t>Antimuscarinic Bronchodilators</t>
  </si>
  <si>
    <t>Leukotriene Receptor Antagonists</t>
  </si>
  <si>
    <t>Mucolytics</t>
  </si>
  <si>
    <t>Theophylline</t>
  </si>
  <si>
    <t>Cough Suppressants</t>
  </si>
  <si>
    <t>Expectorant &amp; Demulcent Cough Prep's</t>
  </si>
  <si>
    <t>Allergic Emergencies</t>
  </si>
  <si>
    <t>Total Respiratory System</t>
  </si>
  <si>
    <t>Respiratory System - Top 10 sub-paragraphs based on NIC</t>
  </si>
  <si>
    <t>Total NIC</t>
  </si>
  <si>
    <t>Compound Bronchodilator Preparations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</si>
</sst>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£&quot;#,##0.00;\-&quot;£&quot;#,##0.00"/>
    <numFmt numFmtId="8" formatCode="&quot;£&quot;#,##0.00;[Red]\-&quot;£&quot;#,##0.00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Border="1"/>
    <xf numFmtId="0" fontId="3" fillId="0" borderId="0" xfId="1" applyFont="1"/>
    <xf numFmtId="0" fontId="2" fillId="0" borderId="0" xfId="1" applyFont="1"/>
    <xf numFmtId="0" fontId="2" fillId="2" borderId="1" xfId="1" applyFont="1" applyFill="1" applyBorder="1"/>
    <xf numFmtId="3" fontId="3" fillId="0" borderId="0" xfId="1" applyNumberFormat="1" applyFont="1"/>
    <xf numFmtId="0" fontId="1" fillId="0" borderId="0" xfId="1" applyFont="1"/>
    <xf numFmtId="8" fontId="1" fillId="0" borderId="0" xfId="1" applyNumberFormat="1" applyFont="1"/>
    <xf numFmtId="0" fontId="3" fillId="0" borderId="1" xfId="1" applyFont="1" applyBorder="1"/>
    <xf numFmtId="3" fontId="3" fillId="0" borderId="1" xfId="1" applyNumberFormat="1" applyFont="1" applyBorder="1"/>
    <xf numFmtId="164" fontId="3" fillId="0" borderId="1" xfId="1" applyNumberFormat="1" applyFont="1" applyBorder="1"/>
    <xf numFmtId="0" fontId="2" fillId="0" borderId="1" xfId="1" applyFont="1" applyBorder="1"/>
    <xf numFmtId="3" fontId="2" fillId="0" borderId="1" xfId="1" applyNumberFormat="1" applyFont="1" applyBorder="1"/>
    <xf numFmtId="164" fontId="2" fillId="0" borderId="1" xfId="1" applyNumberFormat="1" applyFont="1" applyBorder="1"/>
    <xf numFmtId="8" fontId="3" fillId="0" borderId="1" xfId="1" applyNumberFormat="1" applyFont="1" applyBorder="1"/>
    <xf numFmtId="7" fontId="3" fillId="0" borderId="1" xfId="1" applyNumberFormat="1" applyFont="1" applyBorder="1"/>
    <xf numFmtId="8" fontId="2" fillId="0" borderId="1" xfId="1" applyNumberFormat="1" applyFont="1" applyBorder="1"/>
    <xf numFmtId="7" fontId="2" fillId="0" borderId="1" xfId="1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/>
              <a:t>Prescribing of and Spending on Respiratory System (by month)</a:t>
            </a:r>
          </a:p>
        </c:rich>
      </c:tx>
      <c:layout>
        <c:manualLayout>
          <c:xMode val="edge"/>
          <c:yMode val="edge"/>
          <c:x val="0.2644788003302197"/>
          <c:y val="2.01150175756939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02316602316608E-2"/>
          <c:y val="9.3390804597701146E-2"/>
          <c:w val="0.85810810810810811"/>
          <c:h val="0.75385066106334986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mmm\-yy</c:formatCode>
              <c:ptCount val="25"/>
              <c:pt idx="0">
                <c:v>40787</c:v>
              </c:pt>
              <c:pt idx="1">
                <c:v>40817</c:v>
              </c:pt>
              <c:pt idx="2">
                <c:v>40848</c:v>
              </c:pt>
              <c:pt idx="3">
                <c:v>40878</c:v>
              </c:pt>
              <c:pt idx="4">
                <c:v>40909</c:v>
              </c:pt>
              <c:pt idx="5">
                <c:v>40940</c:v>
              </c:pt>
              <c:pt idx="6">
                <c:v>40969</c:v>
              </c:pt>
              <c:pt idx="7">
                <c:v>41000</c:v>
              </c:pt>
              <c:pt idx="8">
                <c:v>41030</c:v>
              </c:pt>
              <c:pt idx="9">
                <c:v>41061</c:v>
              </c:pt>
              <c:pt idx="10">
                <c:v>41091</c:v>
              </c:pt>
              <c:pt idx="11">
                <c:v>41122</c:v>
              </c:pt>
              <c:pt idx="12">
                <c:v>41153</c:v>
              </c:pt>
              <c:pt idx="13">
                <c:v>41183</c:v>
              </c:pt>
              <c:pt idx="14">
                <c:v>41214</c:v>
              </c:pt>
              <c:pt idx="15">
                <c:v>41244</c:v>
              </c:pt>
              <c:pt idx="16">
                <c:v>41275</c:v>
              </c:pt>
              <c:pt idx="17">
                <c:v>41306</c:v>
              </c:pt>
              <c:pt idx="18">
                <c:v>41334</c:v>
              </c:pt>
              <c:pt idx="19">
                <c:v>41365</c:v>
              </c:pt>
              <c:pt idx="20">
                <c:v>41395</c:v>
              </c:pt>
              <c:pt idx="21">
                <c:v>41426</c:v>
              </c:pt>
              <c:pt idx="22">
                <c:v>41456</c:v>
              </c:pt>
              <c:pt idx="23">
                <c:v>41487</c:v>
              </c:pt>
              <c:pt idx="24">
                <c:v>41518</c:v>
              </c:pt>
            </c:numLit>
          </c:cat>
          <c:val>
            <c:numLit>
              <c:formatCode>#,##0</c:formatCode>
              <c:ptCount val="25"/>
              <c:pt idx="0">
                <c:v>5145277</c:v>
              </c:pt>
              <c:pt idx="1">
                <c:v>4903584</c:v>
              </c:pt>
              <c:pt idx="2">
                <c:v>5161738</c:v>
              </c:pt>
              <c:pt idx="3">
                <c:v>5463899</c:v>
              </c:pt>
              <c:pt idx="4">
                <c:v>4984361</c:v>
              </c:pt>
              <c:pt idx="5">
                <c:v>4922549</c:v>
              </c:pt>
              <c:pt idx="6">
                <c:v>5426547</c:v>
              </c:pt>
              <c:pt idx="7">
                <c:v>5006877</c:v>
              </c:pt>
              <c:pt idx="8">
                <c:v>5737154</c:v>
              </c:pt>
              <c:pt idx="9">
                <c:v>5447985</c:v>
              </c:pt>
              <c:pt idx="10">
                <c:v>5721050</c:v>
              </c:pt>
              <c:pt idx="11">
                <c:v>5507357</c:v>
              </c:pt>
              <c:pt idx="12">
                <c:v>5123912</c:v>
              </c:pt>
              <c:pt idx="13">
                <c:v>5477318</c:v>
              </c:pt>
              <c:pt idx="14">
                <c:v>5427991</c:v>
              </c:pt>
              <c:pt idx="15">
                <c:v>5466380</c:v>
              </c:pt>
              <c:pt idx="16">
                <c:v>5398626</c:v>
              </c:pt>
              <c:pt idx="17">
                <c:v>4891198</c:v>
              </c:pt>
              <c:pt idx="18">
                <c:v>5221127</c:v>
              </c:pt>
              <c:pt idx="19">
                <c:v>5377963</c:v>
              </c:pt>
              <c:pt idx="20">
                <c:v>5786729</c:v>
              </c:pt>
              <c:pt idx="21">
                <c:v>5595369</c:v>
              </c:pt>
              <c:pt idx="22">
                <c:v>6243857</c:v>
              </c:pt>
              <c:pt idx="23">
                <c:v>5362924</c:v>
              </c:pt>
              <c:pt idx="24">
                <c:v>5261779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5888384"/>
        <c:axId val="85894656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mmm\-yy</c:formatCode>
              <c:ptCount val="25"/>
              <c:pt idx="0">
                <c:v>40787</c:v>
              </c:pt>
              <c:pt idx="1">
                <c:v>40817</c:v>
              </c:pt>
              <c:pt idx="2">
                <c:v>40848</c:v>
              </c:pt>
              <c:pt idx="3">
                <c:v>40878</c:v>
              </c:pt>
              <c:pt idx="4">
                <c:v>40909</c:v>
              </c:pt>
              <c:pt idx="5">
                <c:v>40940</c:v>
              </c:pt>
              <c:pt idx="6">
                <c:v>40969</c:v>
              </c:pt>
              <c:pt idx="7">
                <c:v>41000</c:v>
              </c:pt>
              <c:pt idx="8">
                <c:v>41030</c:v>
              </c:pt>
              <c:pt idx="9">
                <c:v>41061</c:v>
              </c:pt>
              <c:pt idx="10">
                <c:v>41091</c:v>
              </c:pt>
              <c:pt idx="11">
                <c:v>41122</c:v>
              </c:pt>
              <c:pt idx="12">
                <c:v>41153</c:v>
              </c:pt>
              <c:pt idx="13">
                <c:v>41183</c:v>
              </c:pt>
              <c:pt idx="14">
                <c:v>41214</c:v>
              </c:pt>
              <c:pt idx="15">
                <c:v>41244</c:v>
              </c:pt>
              <c:pt idx="16">
                <c:v>41275</c:v>
              </c:pt>
              <c:pt idx="17">
                <c:v>41306</c:v>
              </c:pt>
              <c:pt idx="18">
                <c:v>41334</c:v>
              </c:pt>
              <c:pt idx="19">
                <c:v>41365</c:v>
              </c:pt>
              <c:pt idx="20">
                <c:v>41395</c:v>
              </c:pt>
              <c:pt idx="21">
                <c:v>41426</c:v>
              </c:pt>
              <c:pt idx="22">
                <c:v>41456</c:v>
              </c:pt>
              <c:pt idx="23">
                <c:v>41487</c:v>
              </c:pt>
              <c:pt idx="24">
                <c:v>41518</c:v>
              </c:pt>
            </c:numLit>
          </c:cat>
          <c:val>
            <c:numLit>
              <c:formatCode>#,##0.00</c:formatCode>
              <c:ptCount val="25"/>
              <c:pt idx="0">
                <c:v>90266031.230000004</c:v>
              </c:pt>
              <c:pt idx="1">
                <c:v>85157013.900000006</c:v>
              </c:pt>
              <c:pt idx="2">
                <c:v>88959240.340000004</c:v>
              </c:pt>
              <c:pt idx="3">
                <c:v>94608054.890000001</c:v>
              </c:pt>
              <c:pt idx="4" formatCode="#,##0.00_ ;[Red]\-#,##0.00\ ">
                <c:v>85973394.790000007</c:v>
              </c:pt>
              <c:pt idx="5" formatCode="#,##0.00_ ;[Red]\-#,##0.00\ ">
                <c:v>84468895.489999995</c:v>
              </c:pt>
              <c:pt idx="6" formatCode="#,##0.00_ ;[Red]\-#,##0.00\ ">
                <c:v>91662067.980000004</c:v>
              </c:pt>
              <c:pt idx="7" formatCode="#,##0.00_ ;[Red]\-#,##0.00\ ">
                <c:v>84771849.030000001</c:v>
              </c:pt>
              <c:pt idx="8" formatCode="#,##0.00_ ;[Red]\-#,##0.00\ ">
                <c:v>94986356.659999996</c:v>
              </c:pt>
              <c:pt idx="9" formatCode="#,##0.00_ ;[Red]\-#,##0.00\ ">
                <c:v>88014332.079999998</c:v>
              </c:pt>
              <c:pt idx="10" formatCode="#,##0.00_ ;[Red]\-#,##0.00\ ">
                <c:v>92303942.319999993</c:v>
              </c:pt>
              <c:pt idx="11" formatCode="#,##0.00_ ;[Red]\-#,##0.00\ ">
                <c:v>93257588.840000004</c:v>
              </c:pt>
              <c:pt idx="12" formatCode="#,##0.00_ ;[Red]\-#,##0.00\ ">
                <c:v>88714200.890000001</c:v>
              </c:pt>
              <c:pt idx="13" formatCode="#,##0.00_ ;[Red]\-#,##0.00\ ">
                <c:v>95047560.810000002</c:v>
              </c:pt>
              <c:pt idx="14" formatCode="#,##0.00_ ;[Red]\-#,##0.00\ ">
                <c:v>94381128.159999996</c:v>
              </c:pt>
              <c:pt idx="15" formatCode="#,##0.00_ ;[Red]\-#,##0.00\ ">
                <c:v>95243002.590000004</c:v>
              </c:pt>
              <c:pt idx="16" formatCode="#,##0.00_ ;[Red]\-#,##0.00\ ">
                <c:v>94438286.760000005</c:v>
              </c:pt>
              <c:pt idx="17" formatCode="#,##0.00_ ;[Red]\-#,##0.00\ ">
                <c:v>85567415.129999995</c:v>
              </c:pt>
              <c:pt idx="18" formatCode="#,##0.00_ ;[Red]\-#,##0.00\ ">
                <c:v>91460715.769999996</c:v>
              </c:pt>
              <c:pt idx="19" formatCode="#,##0.00_ ;[Red]\-#,##0.00\ ">
                <c:v>93215111.209999993</c:v>
              </c:pt>
              <c:pt idx="20" formatCode="#,##0.00_ ;[Red]\-#,##0.00\ ">
                <c:v>97353389.670000002</c:v>
              </c:pt>
              <c:pt idx="21" formatCode="#,##0.00_ ;[Red]\-#,##0.00\ ">
                <c:v>91098652.540000007</c:v>
              </c:pt>
              <c:pt idx="22" formatCode="&quot;£&quot;#,##0.00_);[Red]\(&quot;£&quot;#,##0.00\)">
                <c:v>95647044.5</c:v>
              </c:pt>
              <c:pt idx="23" formatCode="&quot;£&quot;#,##0.00_);[Red]\(&quot;£&quot;#,##0.00\)">
                <c:v>89932747.019999996</c:v>
              </c:pt>
              <c:pt idx="24" formatCode="&quot;£&quot;#,##0.00_);[Red]\(&quot;£&quot;#,##0.00\)">
                <c:v>87901420.569999993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09504"/>
        <c:axId val="85911040"/>
      </c:lineChart>
      <c:catAx>
        <c:axId val="858883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894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589465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Items (millions)</a:t>
                </a:r>
              </a:p>
            </c:rich>
          </c:tx>
          <c:layout>
            <c:manualLayout>
              <c:xMode val="edge"/>
              <c:yMode val="edge"/>
              <c:x val="6.756717672793254E-3"/>
              <c:y val="0.401346425722030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888384"/>
        <c:crosses val="autoZero"/>
        <c:crossBetween val="between"/>
        <c:dispUnits>
          <c:builtInUnit val="millions"/>
        </c:dispUnits>
      </c:valAx>
      <c:catAx>
        <c:axId val="8590950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85911040"/>
        <c:crosses val="autoZero"/>
        <c:auto val="0"/>
        <c:lblAlgn val="ctr"/>
        <c:lblOffset val="100"/>
        <c:noMultiLvlLbl val="0"/>
      </c:catAx>
      <c:valAx>
        <c:axId val="85911040"/>
        <c:scaling>
          <c:orientation val="minMax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NIC (£ millions)</a:t>
                </a:r>
              </a:p>
            </c:rich>
          </c:tx>
          <c:layout>
            <c:manualLayout>
              <c:xMode val="edge"/>
              <c:yMode val="edge"/>
              <c:x val="0.96621620867369695"/>
              <c:y val="0.390804632404945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909504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475503714464465E-2"/>
          <c:y val="0.12121530055304751"/>
          <c:w val="0.19594603028502511"/>
          <c:h val="4.16665848958478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39370078740157483" right="0.39370078740157483" top="0.39370078740157483" bottom="0.51181102362204722" header="0.39370078740157483" footer="0.31496062992125984"/>
  <pageSetup paperSize="9" orientation="landscape" horizontalDpi="4294967295" verticalDpi="4294967295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54045" cy="66155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0.885</cdr:x>
      <cdr:y>0</cdr:y>
    </cdr:from>
    <cdr:to>
      <cdr:x>0.9875</cdr:x>
      <cdr:y>0.0765</cdr:y>
    </cdr:to>
    <cdr:pic>
      <cdr:nvPicPr>
        <cdr:cNvPr id="6145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733092" y="0"/>
          <a:ext cx="1011459" cy="507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</cdr:x>
      <cdr:y>0.95975</cdr:y>
    </cdr:from>
    <cdr:to>
      <cdr:x>0.21325</cdr:x>
      <cdr:y>1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395714"/>
          <a:ext cx="2104330" cy="2668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lnSpc>
              <a:spcPts val="8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© Copyright NHSBSA 2013</a:t>
          </a:r>
        </a:p>
        <a:p xmlns:a="http://schemas.openxmlformats.org/drawingml/2006/main">
          <a:pPr algn="l" rtl="0">
            <a:lnSpc>
              <a:spcPts val="1000"/>
            </a:lnSpc>
            <a:defRPr sz="1000"/>
          </a:pPr>
          <a:endParaRPr lang="en-GB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pane xSplit="1" ySplit="5" topLeftCell="B6" activePane="bottomRight" state="frozen"/>
      <selection activeCell="H9" sqref="H9"/>
      <selection pane="topRight" activeCell="H9" sqref="H9"/>
      <selection pane="bottomLeft" activeCell="H9" sqref="H9"/>
      <selection pane="bottomRight" activeCell="A2" sqref="A2"/>
    </sheetView>
  </sheetViews>
  <sheetFormatPr defaultRowHeight="15" x14ac:dyDescent="0.2"/>
  <cols>
    <col min="1" max="1" width="45" style="2" bestFit="1" customWidth="1"/>
    <col min="2" max="3" width="17" style="2" bestFit="1" customWidth="1"/>
    <col min="4" max="4" width="13.5703125" style="2" bestFit="1" customWidth="1"/>
    <col min="5" max="5" width="12.7109375" style="2" bestFit="1" customWidth="1"/>
    <col min="6" max="16384" width="9.140625" style="2"/>
  </cols>
  <sheetData>
    <row r="1" spans="1:8" ht="15.75" x14ac:dyDescent="0.25">
      <c r="A1" s="1" t="s">
        <v>0</v>
      </c>
    </row>
    <row r="4" spans="1:8" ht="15.75" x14ac:dyDescent="0.25">
      <c r="B4" s="3" t="s">
        <v>1</v>
      </c>
      <c r="C4" s="3" t="s">
        <v>2</v>
      </c>
    </row>
    <row r="5" spans="1:8" ht="15.75" x14ac:dyDescent="0.25">
      <c r="A5" s="4" t="s">
        <v>3</v>
      </c>
      <c r="B5" s="4" t="s">
        <v>4</v>
      </c>
      <c r="C5" s="4" t="s">
        <v>4</v>
      </c>
      <c r="D5" s="4" t="s">
        <v>5</v>
      </c>
      <c r="E5" s="4" t="s">
        <v>6</v>
      </c>
    </row>
    <row r="6" spans="1:8" x14ac:dyDescent="0.2">
      <c r="A6" s="8" t="s">
        <v>7</v>
      </c>
      <c r="B6" s="9">
        <v>22104194</v>
      </c>
      <c r="C6" s="9">
        <v>22446565</v>
      </c>
      <c r="D6" s="9">
        <f>C6-B6</f>
        <v>342371</v>
      </c>
      <c r="E6" s="10">
        <f>D6/B6</f>
        <v>1.5488961054178225E-2</v>
      </c>
      <c r="G6" s="6"/>
      <c r="H6" s="6"/>
    </row>
    <row r="7" spans="1:8" x14ac:dyDescent="0.2">
      <c r="A7" s="8" t="s">
        <v>8</v>
      </c>
      <c r="B7" s="9">
        <v>18174945</v>
      </c>
      <c r="C7" s="9">
        <v>18716298</v>
      </c>
      <c r="D7" s="9">
        <f t="shared" ref="D7:D16" si="0">C7-B7</f>
        <v>541353</v>
      </c>
      <c r="E7" s="10">
        <f t="shared" ref="E7:E16" si="1">D7/B7</f>
        <v>2.9785674729689692E-2</v>
      </c>
      <c r="G7" s="6"/>
      <c r="H7" s="6"/>
    </row>
    <row r="8" spans="1:8" x14ac:dyDescent="0.2">
      <c r="A8" s="8" t="s">
        <v>9</v>
      </c>
      <c r="B8" s="9">
        <v>11952826</v>
      </c>
      <c r="C8" s="9">
        <v>12690670</v>
      </c>
      <c r="D8" s="9">
        <f t="shared" si="0"/>
        <v>737844</v>
      </c>
      <c r="E8" s="10">
        <f t="shared" si="1"/>
        <v>6.1729669619552729E-2</v>
      </c>
      <c r="G8" s="6"/>
      <c r="H8" s="6"/>
    </row>
    <row r="9" spans="1:8" x14ac:dyDescent="0.2">
      <c r="A9" s="8" t="s">
        <v>10</v>
      </c>
      <c r="B9" s="9">
        <v>5418742</v>
      </c>
      <c r="C9" s="9">
        <v>5707251</v>
      </c>
      <c r="D9" s="9">
        <f t="shared" si="0"/>
        <v>288509</v>
      </c>
      <c r="E9" s="10">
        <f t="shared" si="1"/>
        <v>5.3242800635276602E-2</v>
      </c>
      <c r="G9" s="6"/>
      <c r="H9" s="6"/>
    </row>
    <row r="10" spans="1:8" x14ac:dyDescent="0.2">
      <c r="A10" s="8" t="s">
        <v>11</v>
      </c>
      <c r="B10" s="9">
        <v>1630922</v>
      </c>
      <c r="C10" s="9">
        <v>1797650</v>
      </c>
      <c r="D10" s="9">
        <f t="shared" si="0"/>
        <v>166728</v>
      </c>
      <c r="E10" s="10">
        <f t="shared" si="1"/>
        <v>0.10222929116168646</v>
      </c>
      <c r="G10" s="6"/>
      <c r="H10" s="6"/>
    </row>
    <row r="11" spans="1:8" x14ac:dyDescent="0.2">
      <c r="A11" s="8" t="s">
        <v>12</v>
      </c>
      <c r="B11" s="9">
        <v>1425381</v>
      </c>
      <c r="C11" s="9">
        <v>1626201</v>
      </c>
      <c r="D11" s="9">
        <f t="shared" si="0"/>
        <v>200820</v>
      </c>
      <c r="E11" s="10">
        <f t="shared" si="1"/>
        <v>0.14088864661448414</v>
      </c>
      <c r="G11" s="6"/>
      <c r="H11" s="6"/>
    </row>
    <row r="12" spans="1:8" x14ac:dyDescent="0.2">
      <c r="A12" s="8" t="s">
        <v>13</v>
      </c>
      <c r="B12" s="9">
        <v>913674</v>
      </c>
      <c r="C12" s="9">
        <v>910111</v>
      </c>
      <c r="D12" s="9">
        <f t="shared" si="0"/>
        <v>-3563</v>
      </c>
      <c r="E12" s="10">
        <f t="shared" si="1"/>
        <v>-3.8996403531237618E-3</v>
      </c>
      <c r="G12" s="6"/>
      <c r="H12" s="6"/>
    </row>
    <row r="13" spans="1:8" x14ac:dyDescent="0.2">
      <c r="A13" s="8" t="s">
        <v>14</v>
      </c>
      <c r="B13" s="9">
        <v>645746</v>
      </c>
      <c r="C13" s="9">
        <v>570791</v>
      </c>
      <c r="D13" s="9">
        <f t="shared" si="0"/>
        <v>-74955</v>
      </c>
      <c r="E13" s="10">
        <f t="shared" si="1"/>
        <v>-0.11607505118111455</v>
      </c>
      <c r="G13" s="6"/>
      <c r="H13" s="6"/>
    </row>
    <row r="14" spans="1:8" x14ac:dyDescent="0.2">
      <c r="A14" s="8" t="s">
        <v>15</v>
      </c>
      <c r="B14" s="9">
        <v>569073</v>
      </c>
      <c r="C14" s="9">
        <v>525298</v>
      </c>
      <c r="D14" s="9">
        <f t="shared" si="0"/>
        <v>-43775</v>
      </c>
      <c r="E14" s="10">
        <f t="shared" si="1"/>
        <v>-7.6923347268276654E-2</v>
      </c>
      <c r="G14" s="6"/>
      <c r="H14" s="6"/>
    </row>
    <row r="15" spans="1:8" x14ac:dyDescent="0.2">
      <c r="A15" s="8" t="s">
        <v>16</v>
      </c>
      <c r="B15" s="9">
        <v>242272</v>
      </c>
      <c r="C15" s="9">
        <v>253219</v>
      </c>
      <c r="D15" s="9">
        <f t="shared" si="0"/>
        <v>10947</v>
      </c>
      <c r="E15" s="10">
        <f t="shared" si="1"/>
        <v>4.5184751023642847E-2</v>
      </c>
      <c r="G15" s="6"/>
      <c r="H15" s="6"/>
    </row>
    <row r="16" spans="1:8" ht="15.75" x14ac:dyDescent="0.25">
      <c r="A16" s="11" t="s">
        <v>17</v>
      </c>
      <c r="B16" s="12">
        <v>63407013</v>
      </c>
      <c r="C16" s="12">
        <v>65511261</v>
      </c>
      <c r="D16" s="12">
        <f t="shared" si="0"/>
        <v>2104248</v>
      </c>
      <c r="E16" s="13">
        <f t="shared" si="1"/>
        <v>3.3186360631749047E-2</v>
      </c>
    </row>
    <row r="18" spans="1:3" x14ac:dyDescent="0.2">
      <c r="B18" s="5"/>
      <c r="C18" s="5"/>
    </row>
    <row r="19" spans="1:3" x14ac:dyDescent="0.2">
      <c r="A19" s="6"/>
      <c r="B19" s="5"/>
      <c r="C19" s="5"/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pane xSplit="1" ySplit="5" topLeftCell="B6" activePane="bottomRight" state="frozen"/>
      <selection activeCell="H9" sqref="H9"/>
      <selection pane="topRight" activeCell="H9" sqref="H9"/>
      <selection pane="bottomLeft" activeCell="H9" sqref="H9"/>
      <selection pane="bottomRight" activeCell="A2" sqref="A2"/>
    </sheetView>
  </sheetViews>
  <sheetFormatPr defaultRowHeight="15" x14ac:dyDescent="0.2"/>
  <cols>
    <col min="1" max="1" width="43.42578125" style="2" bestFit="1" customWidth="1"/>
    <col min="2" max="3" width="20.5703125" style="2" bestFit="1" customWidth="1"/>
    <col min="4" max="4" width="21.28515625" style="2" bestFit="1" customWidth="1"/>
    <col min="5" max="5" width="12.7109375" style="2" bestFit="1" customWidth="1"/>
    <col min="6" max="16384" width="9.140625" style="2"/>
  </cols>
  <sheetData>
    <row r="1" spans="1:7" ht="15.75" x14ac:dyDescent="0.25">
      <c r="A1" s="1" t="s">
        <v>18</v>
      </c>
    </row>
    <row r="4" spans="1:7" ht="15.75" x14ac:dyDescent="0.25">
      <c r="B4" s="3" t="s">
        <v>1</v>
      </c>
      <c r="C4" s="3" t="s">
        <v>2</v>
      </c>
    </row>
    <row r="5" spans="1:7" ht="15.75" x14ac:dyDescent="0.25">
      <c r="A5" s="4" t="s">
        <v>3</v>
      </c>
      <c r="B5" s="4" t="s">
        <v>19</v>
      </c>
      <c r="C5" s="4" t="s">
        <v>19</v>
      </c>
      <c r="D5" s="4" t="s">
        <v>5</v>
      </c>
      <c r="E5" s="4" t="s">
        <v>6</v>
      </c>
    </row>
    <row r="6" spans="1:7" x14ac:dyDescent="0.2">
      <c r="A6" s="8" t="s">
        <v>8</v>
      </c>
      <c r="B6" s="14">
        <v>653759653.20000005</v>
      </c>
      <c r="C6" s="14">
        <v>672561810.11000001</v>
      </c>
      <c r="D6" s="15">
        <f>C6-B6</f>
        <v>18802156.909999967</v>
      </c>
      <c r="E6" s="10">
        <f>D6/B6</f>
        <v>2.8760044793171041E-2</v>
      </c>
      <c r="G6" s="6"/>
    </row>
    <row r="7" spans="1:7" x14ac:dyDescent="0.2">
      <c r="A7" s="8" t="s">
        <v>10</v>
      </c>
      <c r="B7" s="14">
        <v>174403829.31</v>
      </c>
      <c r="C7" s="14">
        <v>194060317.06</v>
      </c>
      <c r="D7" s="15">
        <f t="shared" ref="D7:D16" si="0">C7-B7</f>
        <v>19656487.75</v>
      </c>
      <c r="E7" s="10">
        <f t="shared" ref="E7:E16" si="1">D7/B7</f>
        <v>0.11270674404207552</v>
      </c>
      <c r="G7" s="6"/>
    </row>
    <row r="8" spans="1:7" x14ac:dyDescent="0.2">
      <c r="A8" s="8" t="s">
        <v>7</v>
      </c>
      <c r="B8" s="14">
        <v>110756717.67</v>
      </c>
      <c r="C8" s="14">
        <v>108205916.95</v>
      </c>
      <c r="D8" s="15">
        <f t="shared" si="0"/>
        <v>-2550800.7199999988</v>
      </c>
      <c r="E8" s="10">
        <f t="shared" si="1"/>
        <v>-2.3030663725518825E-2</v>
      </c>
      <c r="G8" s="6"/>
    </row>
    <row r="9" spans="1:7" x14ac:dyDescent="0.2">
      <c r="A9" s="8" t="s">
        <v>11</v>
      </c>
      <c r="B9" s="14">
        <v>50881339.289999999</v>
      </c>
      <c r="C9" s="14">
        <v>43616117.270000003</v>
      </c>
      <c r="D9" s="15">
        <f t="shared" si="0"/>
        <v>-7265222.0199999958</v>
      </c>
      <c r="E9" s="10">
        <f t="shared" si="1"/>
        <v>-0.14278755475738572</v>
      </c>
      <c r="G9" s="6"/>
    </row>
    <row r="10" spans="1:7" x14ac:dyDescent="0.2">
      <c r="A10" s="8" t="s">
        <v>12</v>
      </c>
      <c r="B10" s="14">
        <v>33696384.710000001</v>
      </c>
      <c r="C10" s="14">
        <v>39614544.240000002</v>
      </c>
      <c r="D10" s="15">
        <f t="shared" si="0"/>
        <v>5918159.5300000012</v>
      </c>
      <c r="E10" s="10">
        <f t="shared" si="1"/>
        <v>0.17563188398201313</v>
      </c>
      <c r="G10" s="6"/>
    </row>
    <row r="11" spans="1:7" x14ac:dyDescent="0.2">
      <c r="A11" s="8" t="s">
        <v>9</v>
      </c>
      <c r="B11" s="14">
        <v>28569922.440000001</v>
      </c>
      <c r="C11" s="14">
        <v>32306139.079999998</v>
      </c>
      <c r="D11" s="15">
        <f t="shared" si="0"/>
        <v>3736216.6399999969</v>
      </c>
      <c r="E11" s="10">
        <f t="shared" si="1"/>
        <v>0.13077447612419899</v>
      </c>
      <c r="G11" s="6"/>
    </row>
    <row r="12" spans="1:7" x14ac:dyDescent="0.2">
      <c r="A12" s="8" t="s">
        <v>16</v>
      </c>
      <c r="B12" s="14">
        <v>12633241.6</v>
      </c>
      <c r="C12" s="14">
        <v>13067640.880000001</v>
      </c>
      <c r="D12" s="15">
        <f t="shared" si="0"/>
        <v>434399.28000000119</v>
      </c>
      <c r="E12" s="10">
        <f t="shared" si="1"/>
        <v>3.4385416962183418E-2</v>
      </c>
      <c r="G12" s="6"/>
    </row>
    <row r="13" spans="1:7" x14ac:dyDescent="0.2">
      <c r="A13" s="8" t="s">
        <v>13</v>
      </c>
      <c r="B13" s="14">
        <v>3239641.65</v>
      </c>
      <c r="C13" s="14">
        <v>3356283.96</v>
      </c>
      <c r="D13" s="15">
        <f t="shared" si="0"/>
        <v>116642.31000000006</v>
      </c>
      <c r="E13" s="10">
        <f t="shared" si="1"/>
        <v>3.6004695148921816E-2</v>
      </c>
      <c r="G13" s="6"/>
    </row>
    <row r="14" spans="1:7" x14ac:dyDescent="0.2">
      <c r="A14" s="8" t="s">
        <v>20</v>
      </c>
      <c r="B14" s="14">
        <v>1932385.99</v>
      </c>
      <c r="C14" s="14">
        <v>1572152.58</v>
      </c>
      <c r="D14" s="15">
        <f t="shared" si="0"/>
        <v>-360233.40999999992</v>
      </c>
      <c r="E14" s="10">
        <f t="shared" si="1"/>
        <v>-0.18641897212264508</v>
      </c>
      <c r="G14" s="6"/>
    </row>
    <row r="15" spans="1:7" x14ac:dyDescent="0.2">
      <c r="A15" s="8" t="s">
        <v>14</v>
      </c>
      <c r="B15" s="14">
        <v>822674.71</v>
      </c>
      <c r="C15" s="14">
        <v>897702.25</v>
      </c>
      <c r="D15" s="15">
        <f t="shared" si="0"/>
        <v>75027.540000000037</v>
      </c>
      <c r="E15" s="10">
        <f t="shared" si="1"/>
        <v>9.1199521618939808E-2</v>
      </c>
      <c r="G15" s="6"/>
    </row>
    <row r="16" spans="1:7" ht="15.75" x14ac:dyDescent="0.25">
      <c r="A16" s="11" t="s">
        <v>17</v>
      </c>
      <c r="B16" s="16">
        <v>1072876937.21</v>
      </c>
      <c r="C16" s="16">
        <v>1111286474.73</v>
      </c>
      <c r="D16" s="17">
        <f t="shared" si="0"/>
        <v>38409537.519999981</v>
      </c>
      <c r="E16" s="13">
        <f t="shared" si="1"/>
        <v>3.580050627230686E-2</v>
      </c>
    </row>
    <row r="18" spans="1:2" x14ac:dyDescent="0.2">
      <c r="A18" s="6"/>
      <c r="B18" s="7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Sub-paragraph - Items Table</vt:lpstr>
      <vt:lpstr>Sub-paragraph - NIC Table</vt:lpstr>
      <vt:lpstr>Respiratory</vt:lpstr>
    </vt:vector>
  </TitlesOfParts>
  <Company>NHSBSA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McAuley</dc:creator>
  <cp:lastModifiedBy>Grant Bulman</cp:lastModifiedBy>
  <dcterms:created xsi:type="dcterms:W3CDTF">2013-12-09T13:13:33Z</dcterms:created>
  <dcterms:modified xsi:type="dcterms:W3CDTF">2017-04-03T14:18:55Z</dcterms:modified>
</cp:coreProperties>
</file>