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Respiratory" sheetId="1" r:id="rId1"/>
    <sheet name="Sub-paragraph - Items Table" sheetId="2" r:id="rId2"/>
    <sheet name="Sub-paragraph - NIC Table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<sst xmlns="http://schemas.openxmlformats.org/spreadsheetml/2006/main" count="38" uniqueCount="21">
  <si>
    <t>Respiratory System - Top 10 sub-paragraphs based on Items</t>
  </si>
  <si>
    <t>Oct 2012 - Sep 2013</t>
  </si>
  <si>
    <t>Oct 2013 - Sep 2014</t>
  </si>
  <si>
    <t>BNF Name</t>
  </si>
  <si>
    <t>Total Items</t>
  </si>
  <si>
    <t>Difference</t>
  </si>
  <si>
    <t>% Change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</si>
  <si>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</si>
  <si>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</si>
  <si>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</si>
  <si>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</si>
  <si>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</si>
  <si>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</si>
  <si>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</si>
  <si>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</si>
  <si>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</si>
  <si>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</si>
  <si>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Total Respiratory System</t>
  </si>
  <si>
    <t>Respiratory System - Top 10 sub-paragraphs based on NIC</t>
  </si>
  <si>
    <t>Total NIC</t>
  </si>
  <si>
    <t>Compound Bronchodilator Preparations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</si>
</sst>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164" formatCode="0.0"/>
    <numFmt numFmtId="165" formatCode="0.0%"/>
    <numFmt numFmtId="166" formatCode="&quot;£&quot;#,##0.00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1" fillId="0" borderId="0" xfId="1" applyFont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3" fontId="3" fillId="0" borderId="0" xfId="1" applyNumberFormat="1" applyFont="1"/>
    <xf numFmtId="4" fontId="3" fillId="0" borderId="0" xfId="1" applyNumberFormat="1" applyFont="1"/>
    <xf numFmtId="165" fontId="3" fillId="0" borderId="0" xfId="1" applyNumberFormat="1" applyFont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  <xf numFmtId="8" fontId="1" fillId="0" borderId="0" xfId="1" applyNumberFormat="1" applyFont="1"/>
    <xf numFmtId="8" fontId="3" fillId="0" borderId="0" xfId="1" applyNumberFormat="1" applyFont="1"/>
    <xf numFmtId="166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Respiratory System (by month)</a:t>
            </a:r>
          </a:p>
        </c:rich>
      </c:tx>
      <c:layout>
        <c:manualLayout>
          <c:xMode val="edge"/>
          <c:yMode val="edge"/>
          <c:x val="0.264478800330219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2316602316608E-2"/>
          <c:y val="9.3390804597701146E-2"/>
          <c:w val="0.85810810810810811"/>
          <c:h val="0.77877435858340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'[1]top 6 data sheet'!$D$2</c:f>
              <c:strCache>
                <c:ptCount val="1"/>
                <c:pt idx="0">
                  <c:v>Items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'[1]top 6 data sheet'!$A$69:$A$93</c:f>
              <c:numCache>
                <c:formatCode>General</c:formatCode>
                <c:ptCount val="25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  <c:pt idx="13">
                  <c:v>41548</c:v>
                </c:pt>
                <c:pt idx="14">
                  <c:v>41579</c:v>
                </c:pt>
                <c:pt idx="15">
                  <c:v>41609</c:v>
                </c:pt>
                <c:pt idx="16">
                  <c:v>41640</c:v>
                </c:pt>
                <c:pt idx="17">
                  <c:v>41671</c:v>
                </c:pt>
                <c:pt idx="18">
                  <c:v>41699</c:v>
                </c:pt>
                <c:pt idx="19">
                  <c:v>41730</c:v>
                </c:pt>
                <c:pt idx="20">
                  <c:v>41760</c:v>
                </c:pt>
                <c:pt idx="21">
                  <c:v>41791</c:v>
                </c:pt>
                <c:pt idx="22">
                  <c:v>41821</c:v>
                </c:pt>
                <c:pt idx="23">
                  <c:v>41852</c:v>
                </c:pt>
                <c:pt idx="24">
                  <c:v>41883</c:v>
                </c:pt>
              </c:numCache>
            </c:numRef>
          </c:cat>
          <c:val>
            <c:numRef>
              <c:f>'[1]top 6 data sheet'!$D$69:$D$93</c:f>
              <c:numCache>
                <c:formatCode>General</c:formatCode>
                <c:ptCount val="25"/>
                <c:pt idx="0">
                  <c:v>5123912</c:v>
                </c:pt>
                <c:pt idx="1">
                  <c:v>5477318</c:v>
                </c:pt>
                <c:pt idx="2">
                  <c:v>5427991</c:v>
                </c:pt>
                <c:pt idx="3">
                  <c:v>5466380</c:v>
                </c:pt>
                <c:pt idx="4">
                  <c:v>5398626</c:v>
                </c:pt>
                <c:pt idx="5">
                  <c:v>4891198</c:v>
                </c:pt>
                <c:pt idx="6">
                  <c:v>5221127</c:v>
                </c:pt>
                <c:pt idx="7">
                  <c:v>5377963</c:v>
                </c:pt>
                <c:pt idx="8">
                  <c:v>5786729</c:v>
                </c:pt>
                <c:pt idx="9">
                  <c:v>5595369</c:v>
                </c:pt>
                <c:pt idx="10">
                  <c:v>6243857</c:v>
                </c:pt>
                <c:pt idx="11">
                  <c:v>5362924</c:v>
                </c:pt>
                <c:pt idx="12">
                  <c:v>5261779</c:v>
                </c:pt>
                <c:pt idx="13">
                  <c:v>5587457</c:v>
                </c:pt>
                <c:pt idx="14">
                  <c:v>5426389</c:v>
                </c:pt>
                <c:pt idx="15">
                  <c:v>5736995</c:v>
                </c:pt>
                <c:pt idx="16">
                  <c:v>5608399</c:v>
                </c:pt>
                <c:pt idx="17">
                  <c:v>5026838</c:v>
                </c:pt>
                <c:pt idx="18">
                  <c:v>5535004</c:v>
                </c:pt>
                <c:pt idx="19">
                  <c:v>5735668</c:v>
                </c:pt>
                <c:pt idx="20">
                  <c:v>6040845</c:v>
                </c:pt>
                <c:pt idx="21">
                  <c:v>6152980</c:v>
                </c:pt>
                <c:pt idx="22">
                  <c:v>6300656</c:v>
                </c:pt>
                <c:pt idx="23">
                  <c:v>5417832</c:v>
                </c:pt>
                <c:pt idx="24">
                  <c:v>5700902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710464"/>
        <c:axId val="97712384"/>
      </c:barChart>
      <c:lineChart>
        <c:grouping val="standard"/>
        <c:varyColors val="0"/>
        <c:ser>
          <c:idx val="0"/>
          <c:order val="1"/>
          <c:tx>
            <c:strRef>
              <c:f>'[1]top 6 data sheet'!$L$2</c:f>
              <c:strCache>
                <c:ptCount val="1"/>
                <c:pt idx="0">
                  <c:v>NIC (£)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'[1]top 6 data sheet'!$A$69:$A$93</c:f>
              <c:numCache>
                <c:formatCode>General</c:formatCode>
                <c:ptCount val="25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  <c:pt idx="13">
                  <c:v>41548</c:v>
                </c:pt>
                <c:pt idx="14">
                  <c:v>41579</c:v>
                </c:pt>
                <c:pt idx="15">
                  <c:v>41609</c:v>
                </c:pt>
                <c:pt idx="16">
                  <c:v>41640</c:v>
                </c:pt>
                <c:pt idx="17">
                  <c:v>41671</c:v>
                </c:pt>
                <c:pt idx="18">
                  <c:v>41699</c:v>
                </c:pt>
                <c:pt idx="19">
                  <c:v>41730</c:v>
                </c:pt>
                <c:pt idx="20">
                  <c:v>41760</c:v>
                </c:pt>
                <c:pt idx="21">
                  <c:v>41791</c:v>
                </c:pt>
                <c:pt idx="22">
                  <c:v>41821</c:v>
                </c:pt>
                <c:pt idx="23">
                  <c:v>41852</c:v>
                </c:pt>
                <c:pt idx="24">
                  <c:v>41883</c:v>
                </c:pt>
              </c:numCache>
            </c:numRef>
          </c:cat>
          <c:val>
            <c:numRef>
              <c:f>'[1]top 6 data sheet'!$L$69:$L$93</c:f>
              <c:numCache>
                <c:formatCode>General</c:formatCode>
                <c:ptCount val="25"/>
                <c:pt idx="0">
                  <c:v>88714200.890000001</c:v>
                </c:pt>
                <c:pt idx="1">
                  <c:v>95047560.810000002</c:v>
                </c:pt>
                <c:pt idx="2">
                  <c:v>94381128.159999996</c:v>
                </c:pt>
                <c:pt idx="3">
                  <c:v>95243002.590000004</c:v>
                </c:pt>
                <c:pt idx="4">
                  <c:v>94438286.760000005</c:v>
                </c:pt>
                <c:pt idx="5">
                  <c:v>85567415.129999995</c:v>
                </c:pt>
                <c:pt idx="6">
                  <c:v>91460715.769999996</c:v>
                </c:pt>
                <c:pt idx="7">
                  <c:v>93215111.209999993</c:v>
                </c:pt>
                <c:pt idx="8">
                  <c:v>97353389.670000002</c:v>
                </c:pt>
                <c:pt idx="9">
                  <c:v>91098652.540000007</c:v>
                </c:pt>
                <c:pt idx="10">
                  <c:v>95647044.5</c:v>
                </c:pt>
                <c:pt idx="11">
                  <c:v>89932747.019999996</c:v>
                </c:pt>
                <c:pt idx="12">
                  <c:v>87901420.569999993</c:v>
                </c:pt>
                <c:pt idx="13">
                  <c:v>93782147.530000001</c:v>
                </c:pt>
                <c:pt idx="14">
                  <c:v>90335930.980000004</c:v>
                </c:pt>
                <c:pt idx="15">
                  <c:v>96324069.900000006</c:v>
                </c:pt>
                <c:pt idx="16">
                  <c:v>93986995.680000007</c:v>
                </c:pt>
                <c:pt idx="17">
                  <c:v>84126861.019999996</c:v>
                </c:pt>
                <c:pt idx="18">
                  <c:v>91028691.459999993</c:v>
                </c:pt>
                <c:pt idx="19">
                  <c:v>91322550.069999993</c:v>
                </c:pt>
                <c:pt idx="20">
                  <c:v>95518810.010000005</c:v>
                </c:pt>
                <c:pt idx="21">
                  <c:v>92302552.150000006</c:v>
                </c:pt>
                <c:pt idx="22">
                  <c:v>97987876.159999996</c:v>
                </c:pt>
                <c:pt idx="23">
                  <c:v>89170390.640000001</c:v>
                </c:pt>
                <c:pt idx="24">
                  <c:v>93724470.430000007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2432"/>
        <c:axId val="97523968"/>
      </c:lineChart>
      <c:catAx>
        <c:axId val="977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1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712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623150188577382E-2"/>
              <c:y val="0.391760369734934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10464"/>
        <c:crosses val="autoZero"/>
        <c:crossBetween val="between"/>
        <c:dispUnits>
          <c:builtInUnit val="millions"/>
        </c:dispUnits>
      </c:valAx>
      <c:catAx>
        <c:axId val="975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523968"/>
        <c:crosses val="autoZero"/>
        <c:auto val="0"/>
        <c:lblAlgn val="ctr"/>
        <c:lblOffset val="100"/>
        <c:noMultiLvlLbl val="0"/>
      </c:catAx>
      <c:valAx>
        <c:axId val="97523968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87938303508864"/>
              <c:y val="0.402307899589460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22432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742638682896211E-2"/>
          <c:y val="0.11354645576337086"/>
          <c:w val="0.19594603028502511"/>
          <c:h val="4.1666584895847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</cdr:x>
      <cdr:y>0</cdr:y>
    </cdr:from>
    <cdr:to>
      <cdr:x>0.9875</cdr:x>
      <cdr:y>0.0765</cdr:y>
    </cdr:to>
    <cdr:pic>
      <cdr:nvPicPr>
        <cdr:cNvPr id="614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33092" y="0"/>
          <a:ext cx="1011459" cy="507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95714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hsbsa.nhs.uk/Information%20Services/Information%20Services%20Team/Vol&amp;Comp/2014-2015/Growth%20in%20Therapeutic%20Areas/Top%206%20therapeutic%20groups%20-%20Items%20and%20NIC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iovascular"/>
      <sheetName val="CNS"/>
      <sheetName val="Endocrine"/>
      <sheetName val="GI"/>
      <sheetName val="Respiratory"/>
      <sheetName val="Infections"/>
      <sheetName val="Nutrition &amp; blood"/>
      <sheetName val="top 6 data sheet"/>
      <sheetName val="Control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Items</v>
          </cell>
          <cell r="L2" t="str">
            <v>NIC (£)</v>
          </cell>
        </row>
        <row r="69">
          <cell r="A69">
            <v>41153</v>
          </cell>
          <cell r="D69">
            <v>5123912</v>
          </cell>
          <cell r="L69">
            <v>88714200.890000001</v>
          </cell>
        </row>
        <row r="70">
          <cell r="A70">
            <v>41183</v>
          </cell>
          <cell r="D70">
            <v>5477318</v>
          </cell>
          <cell r="L70">
            <v>95047560.810000002</v>
          </cell>
        </row>
        <row r="71">
          <cell r="A71">
            <v>41214</v>
          </cell>
          <cell r="D71">
            <v>5427991</v>
          </cell>
          <cell r="L71">
            <v>94381128.159999996</v>
          </cell>
        </row>
        <row r="72">
          <cell r="A72">
            <v>41244</v>
          </cell>
          <cell r="D72">
            <v>5466380</v>
          </cell>
          <cell r="L72">
            <v>95243002.590000004</v>
          </cell>
        </row>
        <row r="73">
          <cell r="A73">
            <v>41275</v>
          </cell>
          <cell r="D73">
            <v>5398626</v>
          </cell>
          <cell r="L73">
            <v>94438286.760000005</v>
          </cell>
        </row>
        <row r="74">
          <cell r="A74">
            <v>41306</v>
          </cell>
          <cell r="D74">
            <v>4891198</v>
          </cell>
          <cell r="L74">
            <v>85567415.129999995</v>
          </cell>
        </row>
        <row r="75">
          <cell r="A75">
            <v>41334</v>
          </cell>
          <cell r="D75">
            <v>5221127</v>
          </cell>
          <cell r="L75">
            <v>91460715.769999996</v>
          </cell>
        </row>
        <row r="76">
          <cell r="A76">
            <v>41365</v>
          </cell>
          <cell r="D76">
            <v>5377963</v>
          </cell>
          <cell r="L76">
            <v>93215111.209999993</v>
          </cell>
        </row>
        <row r="77">
          <cell r="A77">
            <v>41395</v>
          </cell>
          <cell r="D77">
            <v>5786729</v>
          </cell>
          <cell r="L77">
            <v>97353389.670000002</v>
          </cell>
        </row>
        <row r="78">
          <cell r="A78">
            <v>41426</v>
          </cell>
          <cell r="D78">
            <v>5595369</v>
          </cell>
          <cell r="L78">
            <v>91098652.540000007</v>
          </cell>
        </row>
        <row r="79">
          <cell r="A79">
            <v>41456</v>
          </cell>
          <cell r="D79">
            <v>6243857</v>
          </cell>
          <cell r="L79">
            <v>95647044.5</v>
          </cell>
        </row>
        <row r="80">
          <cell r="A80">
            <v>41487</v>
          </cell>
          <cell r="D80">
            <v>5362924</v>
          </cell>
          <cell r="L80">
            <v>89932747.019999996</v>
          </cell>
        </row>
        <row r="81">
          <cell r="A81">
            <v>41518</v>
          </cell>
          <cell r="D81">
            <v>5261779</v>
          </cell>
          <cell r="L81">
            <v>87901420.569999993</v>
          </cell>
        </row>
        <row r="82">
          <cell r="A82">
            <v>41548</v>
          </cell>
          <cell r="D82">
            <v>5587457</v>
          </cell>
          <cell r="L82">
            <v>93782147.530000001</v>
          </cell>
        </row>
        <row r="83">
          <cell r="A83">
            <v>41579</v>
          </cell>
          <cell r="D83">
            <v>5426389</v>
          </cell>
          <cell r="L83">
            <v>90335930.980000004</v>
          </cell>
        </row>
        <row r="84">
          <cell r="A84">
            <v>41609</v>
          </cell>
          <cell r="D84">
            <v>5736995</v>
          </cell>
          <cell r="L84">
            <v>96324069.900000006</v>
          </cell>
        </row>
        <row r="85">
          <cell r="A85">
            <v>41640</v>
          </cell>
          <cell r="D85">
            <v>5608399</v>
          </cell>
          <cell r="L85">
            <v>93986995.680000007</v>
          </cell>
        </row>
        <row r="86">
          <cell r="A86">
            <v>41671</v>
          </cell>
          <cell r="D86">
            <v>5026838</v>
          </cell>
          <cell r="L86">
            <v>84126861.019999996</v>
          </cell>
        </row>
        <row r="87">
          <cell r="A87">
            <v>41699</v>
          </cell>
          <cell r="D87">
            <v>5535004</v>
          </cell>
          <cell r="L87">
            <v>91028691.459999993</v>
          </cell>
        </row>
        <row r="88">
          <cell r="A88">
            <v>41730</v>
          </cell>
          <cell r="D88">
            <v>5735668</v>
          </cell>
          <cell r="L88">
            <v>91322550.069999993</v>
          </cell>
        </row>
        <row r="89">
          <cell r="A89">
            <v>41760</v>
          </cell>
          <cell r="D89">
            <v>6040845</v>
          </cell>
          <cell r="L89">
            <v>95518810.010000005</v>
          </cell>
        </row>
        <row r="90">
          <cell r="A90">
            <v>41791</v>
          </cell>
          <cell r="D90">
            <v>6152980</v>
          </cell>
          <cell r="L90">
            <v>92302552.150000006</v>
          </cell>
        </row>
        <row r="91">
          <cell r="A91">
            <v>41821</v>
          </cell>
          <cell r="D91">
            <v>6300656</v>
          </cell>
          <cell r="L91">
            <v>97987876.159999996</v>
          </cell>
        </row>
        <row r="92">
          <cell r="A92">
            <v>41852</v>
          </cell>
          <cell r="D92">
            <v>5417832</v>
          </cell>
          <cell r="L92">
            <v>89170390.640000001</v>
          </cell>
        </row>
        <row r="93">
          <cell r="A93">
            <v>41883</v>
          </cell>
          <cell r="D93">
            <v>5700902</v>
          </cell>
          <cell r="L93">
            <v>93724470.430000007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5" x14ac:dyDescent="0.2"/>
  <cols>
    <col min="1" max="1" width="51.83203125" style="2" customWidth="1"/>
    <col min="2" max="3" width="26.1640625" style="2" bestFit="1" customWidth="1"/>
    <col min="4" max="4" width="14.5" style="2" bestFit="1" customWidth="1"/>
    <col min="5" max="5" width="14.83203125" style="2" bestFit="1" customWidth="1"/>
    <col min="6" max="16384" width="9.332031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5" t="s">
        <v>7</v>
      </c>
      <c r="B6" s="6">
        <v>22446565</v>
      </c>
      <c r="C6" s="6">
        <v>23188694</v>
      </c>
      <c r="D6" s="6">
        <f>C6-B6</f>
        <v>742129</v>
      </c>
      <c r="E6" s="7">
        <f>D6/B6*100</f>
        <v>3.3062029758228042</v>
      </c>
      <c r="G6" s="8"/>
      <c r="H6" s="8"/>
    </row>
    <row r="7" spans="1:8" x14ac:dyDescent="0.2">
      <c r="A7" s="5" t="s">
        <v>8</v>
      </c>
      <c r="B7" s="6">
        <v>18716298</v>
      </c>
      <c r="C7" s="6">
        <v>19372191</v>
      </c>
      <c r="D7" s="6">
        <f t="shared" ref="D7:D16" si="0">C7-B7</f>
        <v>655893</v>
      </c>
      <c r="E7" s="7">
        <f t="shared" ref="E7:E16" si="1">D7/B7*100</f>
        <v>3.5043949396403069</v>
      </c>
      <c r="G7" s="8"/>
      <c r="H7" s="8"/>
    </row>
    <row r="8" spans="1:8" x14ac:dyDescent="0.2">
      <c r="A8" s="5" t="s">
        <v>9</v>
      </c>
      <c r="B8" s="6">
        <v>12690670</v>
      </c>
      <c r="C8" s="6">
        <v>13559331</v>
      </c>
      <c r="D8" s="6">
        <f t="shared" si="0"/>
        <v>868661</v>
      </c>
      <c r="E8" s="7">
        <f t="shared" si="1"/>
        <v>6.8448789543814472</v>
      </c>
      <c r="G8" s="8"/>
      <c r="H8" s="8"/>
    </row>
    <row r="9" spans="1:8" x14ac:dyDescent="0.2">
      <c r="A9" s="5" t="s">
        <v>10</v>
      </c>
      <c r="B9" s="6">
        <v>5707251</v>
      </c>
      <c r="C9" s="6">
        <v>5990016</v>
      </c>
      <c r="D9" s="6">
        <f t="shared" si="0"/>
        <v>282765</v>
      </c>
      <c r="E9" s="7">
        <f t="shared" si="1"/>
        <v>4.9544868448925765</v>
      </c>
      <c r="G9" s="8"/>
      <c r="H9" s="8"/>
    </row>
    <row r="10" spans="1:8" x14ac:dyDescent="0.2">
      <c r="A10" s="5" t="s">
        <v>11</v>
      </c>
      <c r="B10" s="6">
        <v>1797650</v>
      </c>
      <c r="C10" s="6">
        <v>1972357</v>
      </c>
      <c r="D10" s="6">
        <f t="shared" si="0"/>
        <v>174707</v>
      </c>
      <c r="E10" s="7">
        <f t="shared" si="1"/>
        <v>9.7186326593052037</v>
      </c>
      <c r="G10" s="8"/>
      <c r="H10" s="8"/>
    </row>
    <row r="11" spans="1:8" x14ac:dyDescent="0.2">
      <c r="A11" s="5" t="s">
        <v>12</v>
      </c>
      <c r="B11" s="6">
        <v>1626201</v>
      </c>
      <c r="C11" s="6">
        <v>1838026</v>
      </c>
      <c r="D11" s="6">
        <f t="shared" si="0"/>
        <v>211825</v>
      </c>
      <c r="E11" s="7">
        <f t="shared" si="1"/>
        <v>13.025757578552714</v>
      </c>
      <c r="G11" s="8"/>
      <c r="H11" s="8"/>
    </row>
    <row r="12" spans="1:8" x14ac:dyDescent="0.2">
      <c r="A12" s="5" t="s">
        <v>13</v>
      </c>
      <c r="B12" s="6">
        <v>910111</v>
      </c>
      <c r="C12" s="6">
        <v>900079</v>
      </c>
      <c r="D12" s="6">
        <f t="shared" si="0"/>
        <v>-10032</v>
      </c>
      <c r="E12" s="7">
        <f t="shared" si="1"/>
        <v>-1.1022831281019567</v>
      </c>
      <c r="G12" s="8"/>
      <c r="H12" s="8"/>
    </row>
    <row r="13" spans="1:8" x14ac:dyDescent="0.2">
      <c r="A13" s="5" t="s">
        <v>14</v>
      </c>
      <c r="B13" s="6">
        <v>570791</v>
      </c>
      <c r="C13" s="6">
        <v>471960</v>
      </c>
      <c r="D13" s="6">
        <f t="shared" si="0"/>
        <v>-98831</v>
      </c>
      <c r="E13" s="7">
        <f t="shared" si="1"/>
        <v>-17.314743925534913</v>
      </c>
      <c r="G13" s="8"/>
      <c r="H13" s="8"/>
    </row>
    <row r="14" spans="1:8" x14ac:dyDescent="0.2">
      <c r="A14" s="5" t="s">
        <v>15</v>
      </c>
      <c r="B14" s="6">
        <v>525298</v>
      </c>
      <c r="C14" s="6">
        <v>460523</v>
      </c>
      <c r="D14" s="6">
        <f t="shared" si="0"/>
        <v>-64775</v>
      </c>
      <c r="E14" s="7">
        <f t="shared" si="1"/>
        <v>-12.331095873199594</v>
      </c>
      <c r="G14" s="8"/>
      <c r="H14" s="8"/>
    </row>
    <row r="15" spans="1:8" x14ac:dyDescent="0.2">
      <c r="A15" s="5" t="s">
        <v>16</v>
      </c>
      <c r="B15" s="6">
        <v>253219</v>
      </c>
      <c r="C15" s="6">
        <v>291270</v>
      </c>
      <c r="D15" s="6">
        <f t="shared" si="0"/>
        <v>38051</v>
      </c>
      <c r="E15" s="7">
        <f t="shared" si="1"/>
        <v>15.026913462259941</v>
      </c>
      <c r="G15" s="8"/>
      <c r="H15" s="8"/>
    </row>
    <row r="16" spans="1:8" ht="15.75" x14ac:dyDescent="0.25">
      <c r="A16" s="9" t="s">
        <v>17</v>
      </c>
      <c r="B16" s="10">
        <v>65511261</v>
      </c>
      <c r="C16" s="10">
        <v>68269965</v>
      </c>
      <c r="D16" s="10">
        <f t="shared" si="0"/>
        <v>2758704</v>
      </c>
      <c r="E16" s="11">
        <f t="shared" si="1"/>
        <v>4.211037855003279</v>
      </c>
    </row>
    <row r="18" spans="1:7" x14ac:dyDescent="0.2">
      <c r="B18" s="12"/>
      <c r="C18" s="12"/>
    </row>
    <row r="19" spans="1:7" x14ac:dyDescent="0.2">
      <c r="A19" s="8"/>
      <c r="B19" s="12"/>
      <c r="C19" s="12"/>
    </row>
    <row r="22" spans="1:7" x14ac:dyDescent="0.2">
      <c r="A22" s="12"/>
      <c r="B22" s="12"/>
      <c r="C22" s="12"/>
      <c r="D22" s="13"/>
      <c r="E22" s="13"/>
      <c r="F22" s="13"/>
      <c r="G22" s="14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5" x14ac:dyDescent="0.2"/>
  <cols>
    <col min="1" max="1" width="47.6640625" style="2" customWidth="1"/>
    <col min="2" max="3" width="28.83203125" style="2" customWidth="1"/>
    <col min="4" max="4" width="25.33203125" style="2" customWidth="1"/>
    <col min="5" max="5" width="14.83203125" style="2" bestFit="1" customWidth="1"/>
    <col min="6" max="16384" width="9.33203125" style="2"/>
  </cols>
  <sheetData>
    <row r="1" spans="1:7" ht="15.75" x14ac:dyDescent="0.25">
      <c r="A1" s="1" t="s">
        <v>18</v>
      </c>
    </row>
    <row r="4" spans="1:7" ht="15.75" x14ac:dyDescent="0.25">
      <c r="B4" s="3" t="s">
        <v>1</v>
      </c>
      <c r="C4" s="3" t="s">
        <v>2</v>
      </c>
    </row>
    <row r="5" spans="1:7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7" x14ac:dyDescent="0.2">
      <c r="A6" s="5" t="s">
        <v>8</v>
      </c>
      <c r="B6" s="15">
        <v>672561810.11000001</v>
      </c>
      <c r="C6" s="15">
        <v>692827192.13999999</v>
      </c>
      <c r="D6" s="16">
        <f>C6-B6</f>
        <v>20265382.029999971</v>
      </c>
      <c r="E6" s="7">
        <f>D6/B6*100</f>
        <v>3.0131627644283716</v>
      </c>
      <c r="G6" s="8"/>
    </row>
    <row r="7" spans="1:7" x14ac:dyDescent="0.2">
      <c r="A7" s="5" t="s">
        <v>10</v>
      </c>
      <c r="B7" s="15">
        <v>194060317.06</v>
      </c>
      <c r="C7" s="15">
        <v>207019265.24000001</v>
      </c>
      <c r="D7" s="16">
        <f t="shared" ref="D7:D16" si="0">C7-B7</f>
        <v>12958948.180000007</v>
      </c>
      <c r="E7" s="7">
        <f t="shared" ref="E7:E16" si="1">D7/B7*100</f>
        <v>6.677793985049159</v>
      </c>
      <c r="G7" s="8"/>
    </row>
    <row r="8" spans="1:7" x14ac:dyDescent="0.2">
      <c r="A8" s="5" t="s">
        <v>7</v>
      </c>
      <c r="B8" s="15">
        <v>108205916.95</v>
      </c>
      <c r="C8" s="15">
        <v>108069310.48999999</v>
      </c>
      <c r="D8" s="16">
        <f t="shared" si="0"/>
        <v>-136606.46000000834</v>
      </c>
      <c r="E8" s="7">
        <f t="shared" si="1"/>
        <v>-0.12624675604674346</v>
      </c>
      <c r="G8" s="8"/>
    </row>
    <row r="9" spans="1:7" x14ac:dyDescent="0.2">
      <c r="A9" s="5" t="s">
        <v>12</v>
      </c>
      <c r="B9" s="15">
        <v>39614544.240000002</v>
      </c>
      <c r="C9" s="15">
        <v>41012711.670000002</v>
      </c>
      <c r="D9" s="16">
        <f t="shared" si="0"/>
        <v>1398167.4299999997</v>
      </c>
      <c r="E9" s="7">
        <f t="shared" si="1"/>
        <v>3.5294295487267724</v>
      </c>
      <c r="G9" s="8"/>
    </row>
    <row r="10" spans="1:7" x14ac:dyDescent="0.2">
      <c r="A10" s="5" t="s">
        <v>9</v>
      </c>
      <c r="B10" s="15">
        <v>32306139.079999998</v>
      </c>
      <c r="C10" s="15">
        <v>30797290.489999998</v>
      </c>
      <c r="D10" s="16">
        <f t="shared" si="0"/>
        <v>-1508848.5899999999</v>
      </c>
      <c r="E10" s="7">
        <f t="shared" si="1"/>
        <v>-4.6704701736831629</v>
      </c>
      <c r="G10" s="8"/>
    </row>
    <row r="11" spans="1:7" x14ac:dyDescent="0.2">
      <c r="A11" s="5" t="s">
        <v>16</v>
      </c>
      <c r="B11" s="15">
        <v>13067640.880000001</v>
      </c>
      <c r="C11" s="15">
        <v>14943740.65</v>
      </c>
      <c r="D11" s="16">
        <f t="shared" si="0"/>
        <v>1876099.7699999996</v>
      </c>
      <c r="E11" s="7">
        <f t="shared" si="1"/>
        <v>14.356835998388712</v>
      </c>
      <c r="G11" s="8"/>
    </row>
    <row r="12" spans="1:7" x14ac:dyDescent="0.2">
      <c r="A12" s="5" t="s">
        <v>11</v>
      </c>
      <c r="B12" s="15">
        <v>43616117.270000003</v>
      </c>
      <c r="C12" s="15">
        <v>7717985.2199999997</v>
      </c>
      <c r="D12" s="16">
        <f t="shared" si="0"/>
        <v>-35898132.050000004</v>
      </c>
      <c r="E12" s="7">
        <f t="shared" si="1"/>
        <v>-82.304740304546613</v>
      </c>
      <c r="G12" s="8"/>
    </row>
    <row r="13" spans="1:7" x14ac:dyDescent="0.2">
      <c r="A13" s="5" t="s">
        <v>13</v>
      </c>
      <c r="B13" s="15">
        <v>3356283.96</v>
      </c>
      <c r="C13" s="15">
        <v>3162838.2</v>
      </c>
      <c r="D13" s="16">
        <f t="shared" si="0"/>
        <v>-193445.75999999978</v>
      </c>
      <c r="E13" s="7">
        <f t="shared" si="1"/>
        <v>-5.763688719592122</v>
      </c>
      <c r="G13" s="8"/>
    </row>
    <row r="14" spans="1:7" x14ac:dyDescent="0.2">
      <c r="A14" s="5" t="s">
        <v>20</v>
      </c>
      <c r="B14" s="15">
        <v>1572152.58</v>
      </c>
      <c r="C14" s="15">
        <v>1367656.59</v>
      </c>
      <c r="D14" s="16">
        <f t="shared" si="0"/>
        <v>-204495.99</v>
      </c>
      <c r="E14" s="7">
        <f t="shared" si="1"/>
        <v>-13.00738825235398</v>
      </c>
      <c r="G14" s="8"/>
    </row>
    <row r="15" spans="1:7" x14ac:dyDescent="0.2">
      <c r="A15" s="5" t="s">
        <v>14</v>
      </c>
      <c r="B15" s="15">
        <v>897702.25</v>
      </c>
      <c r="C15" s="15">
        <v>747644.42</v>
      </c>
      <c r="D15" s="16">
        <f t="shared" si="0"/>
        <v>-150057.82999999996</v>
      </c>
      <c r="E15" s="7">
        <f t="shared" si="1"/>
        <v>-16.715768507876632</v>
      </c>
      <c r="G15" s="8"/>
    </row>
    <row r="16" spans="1:7" ht="15.75" x14ac:dyDescent="0.25">
      <c r="A16" s="9" t="s">
        <v>17</v>
      </c>
      <c r="B16" s="17">
        <v>1111286474.73</v>
      </c>
      <c r="C16" s="17">
        <v>1109611346.03</v>
      </c>
      <c r="D16" s="18">
        <f t="shared" si="0"/>
        <v>-1675128.7000000477</v>
      </c>
      <c r="E16" s="11">
        <f t="shared" si="1"/>
        <v>-0.15073779246769289</v>
      </c>
    </row>
    <row r="18" spans="1:7" x14ac:dyDescent="0.2">
      <c r="A18" s="8"/>
      <c r="B18" s="19"/>
    </row>
    <row r="25" spans="1:7" x14ac:dyDescent="0.2">
      <c r="A25" s="20"/>
      <c r="B25" s="20"/>
      <c r="C25" s="21"/>
      <c r="D25" s="13"/>
      <c r="E25" s="13"/>
      <c r="F25" s="13"/>
      <c r="G25" s="14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Respiratory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Sampson</dc:creator>
  <cp:lastModifiedBy>Grant Bulman</cp:lastModifiedBy>
  <dcterms:created xsi:type="dcterms:W3CDTF">2015-01-20T13:02:48Z</dcterms:created>
  <dcterms:modified xsi:type="dcterms:W3CDTF">2017-04-03T14:15:24Z</dcterms:modified>
</cp:coreProperties>
</file>