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000" windowWidth="19230" windowHeight="6060"/>
  </bookViews>
  <sheets>
    <sheet name="National Items Chart" sheetId="8" r:id="rId1"/>
    <sheet name="National NIC Chart" sheetId="9" r:id="rId2"/>
    <sheet name="National Spec Order data" sheetId="1" r:id="rId3"/>
  </sheets>
  <calcPr calcId="145621"/>
</workbook>
</file>

<file path=xl/calcChain.xml><?xml version="1.0" encoding="utf-8"?>
<calcChain xmlns="http://schemas.openxmlformats.org/spreadsheetml/2006/main">
  <c r="B26" i="1" l="1"/>
  <c r="C26" i="1"/>
  <c r="D26" i="1"/>
  <c r="E26" i="1"/>
  <c r="B27" i="1"/>
  <c r="C27" i="1"/>
  <c r="D27" i="1"/>
  <c r="E27" i="1"/>
  <c r="B28" i="1"/>
  <c r="C28" i="1"/>
  <c r="D28" i="1"/>
  <c r="E28" i="1"/>
  <c r="E25" i="1" l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  <c r="E8" i="1"/>
  <c r="D8" i="1"/>
  <c r="C8" i="1"/>
  <c r="B8" i="1"/>
  <c r="E7" i="1"/>
  <c r="D7" i="1"/>
  <c r="C7" i="1"/>
  <c r="B7" i="1"/>
  <c r="E6" i="1"/>
  <c r="D6" i="1"/>
  <c r="C6" i="1"/>
  <c r="B6" i="1"/>
  <c r="E5" i="1"/>
  <c r="D5" i="1"/>
  <c r="C5" i="1"/>
  <c r="B5" i="1"/>
  <c r="E4" i="1"/>
  <c r="D4" i="1"/>
  <c r="C4" i="1"/>
  <c r="B4" i="1"/>
</calcChain>
</file>

<file path=xl/sharedStrings.xml><?xml version="1.0" encoding="utf-8"?>
<sst xmlns="http://schemas.openxmlformats.org/spreadsheetml/2006/main" count="22" uniqueCount="13">
  <si>
    <t>Period Name</t>
  </si>
  <si>
    <t xml:space="preserve">Special Order </t>
  </si>
  <si>
    <t>Drug Tariff Special Order</t>
  </si>
  <si>
    <t>Special Order Items</t>
  </si>
  <si>
    <t>Special Order NIC</t>
  </si>
  <si>
    <t>Drug Tariff Special Order Items</t>
  </si>
  <si>
    <t>Drug Tariff Special Order NIC</t>
  </si>
  <si>
    <t>NB - From Qtr to Jun 15 data includes FH10HP items (for all months)</t>
  </si>
  <si>
    <t>Special Order Items
(FP10HP)</t>
  </si>
  <si>
    <t>Special Order NIC
(FP10HP)</t>
  </si>
  <si>
    <t>Drug Tariff Special Order Items
(FP10HP)</t>
  </si>
  <si>
    <t>Drug Tariff Special Order NIC
(FP10HP)</t>
  </si>
  <si>
    <t xml:space="preserve">CHART DATA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</si>
</sst>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£&quot;#,##0.00;[Red]\-&quot;£&quot;#,##0.00"/>
  </numFmts>
  <fonts count="22" x14ac:knownFonts="1">
    <font>
      <sz val="8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/>
    <xf numFmtId="0" fontId="6" fillId="0" borderId="8" applyNumberFormat="0" applyFill="0" applyAlignment="0" applyProtection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11" applyNumberFormat="0" applyAlignment="0" applyProtection="0"/>
    <xf numFmtId="0" fontId="13" fillId="6" borderId="12" applyNumberFormat="0" applyAlignment="0" applyProtection="0"/>
    <xf numFmtId="0" fontId="14" fillId="6" borderId="11" applyNumberFormat="0" applyAlignment="0" applyProtection="0"/>
    <xf numFmtId="0" fontId="15" fillId="0" borderId="13" applyNumberFormat="0" applyFill="0" applyAlignment="0" applyProtection="0"/>
    <xf numFmtId="0" fontId="16" fillId="7" borderId="14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6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1" fillId="0" borderId="0"/>
    <xf numFmtId="0" fontId="1" fillId="8" borderId="15" applyNumberFormat="0" applyFont="0" applyAlignment="0" applyProtection="0"/>
  </cellStyleXfs>
  <cellXfs count="3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17" fontId="2" fillId="0" borderId="0" xfId="0" applyNumberFormat="1" applyFont="1"/>
    <xf numFmtId="0" fontId="2" fillId="0" borderId="0" xfId="0" applyFont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3" fontId="0" fillId="0" borderId="0" xfId="0" applyNumberFormat="1" applyFill="1"/>
    <xf numFmtId="8" fontId="0" fillId="0" borderId="0" xfId="0" applyNumberFormat="1" applyFill="1"/>
    <xf numFmtId="8" fontId="0" fillId="0" borderId="1" xfId="0" applyNumberFormat="1" applyFill="1" applyBorder="1"/>
    <xf numFmtId="17" fontId="2" fillId="0" borderId="0" xfId="0" applyNumberFormat="1" applyFont="1" applyFill="1"/>
    <xf numFmtId="3" fontId="2" fillId="0" borderId="0" xfId="0" applyNumberFormat="1" applyFont="1" applyFill="1"/>
    <xf numFmtId="8" fontId="2" fillId="0" borderId="0" xfId="0" applyNumberFormat="1" applyFont="1" applyFill="1"/>
    <xf numFmtId="8" fontId="2" fillId="0" borderId="1" xfId="0" applyNumberFormat="1" applyFont="1" applyFill="1" applyBorder="1"/>
    <xf numFmtId="0" fontId="21" fillId="0" borderId="0" xfId="41" applyFont="1"/>
    <xf numFmtId="8" fontId="21" fillId="0" borderId="0" xfId="41" applyNumberFormat="1" applyFont="1"/>
    <xf numFmtId="3" fontId="21" fillId="0" borderId="0" xfId="41" applyNumberFormat="1" applyFont="1"/>
    <xf numFmtId="3" fontId="2" fillId="0" borderId="0" xfId="41" applyNumberFormat="1" applyFont="1"/>
    <xf numFmtId="8" fontId="2" fillId="0" borderId="0" xfId="41" applyNumberFormat="1" applyFont="1"/>
    <xf numFmtId="0" fontId="2" fillId="0" borderId="0" xfId="41" applyFont="1"/>
    <xf numFmtId="0" fontId="3" fillId="0" borderId="0" xfId="0" applyFont="1" applyAlignment="1">
      <alignment horizontal="center"/>
    </xf>
    <xf numFmtId="0" fontId="2" fillId="0" borderId="0" xfId="0" applyFont="1" applyFill="1"/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Trends in Prescribing of Special Order Products </a:t>
            </a:r>
            <a:endParaRPr lang="en-GB" baseline="0"/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baseline="0"/>
              <a:t>on NHS prescriptions </a:t>
            </a:r>
            <a:r>
              <a:rPr lang="en-GB"/>
              <a:t>in England</a:t>
            </a:r>
          </a:p>
        </c:rich>
      </c:tx>
      <c:layout>
        <c:manualLayout>
          <c:xMode val="edge"/>
          <c:yMode val="edge"/>
          <c:x val="0.31825701762181446"/>
          <c:y val="1.2372080608567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798345398138575E-2"/>
          <c:y val="0.1104138084434361"/>
          <c:w val="0.89658738366080659"/>
          <c:h val="0.7499541794563815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'National Spec Order data'!$B$2:$C$2</c:f>
              <c:strCache>
                <c:ptCount val="1"/>
                <c:pt idx="0">
                  <c:v>Special Order 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'National Spec Order data'!$A$4:$A$28</c:f>
              <c:numCache>
                <c:formatCode>mmm\-yy</c:formatCode>
                <c:ptCount val="25"/>
                <c:pt idx="0">
                  <c:v>42339</c:v>
                </c:pt>
                <c:pt idx="1">
                  <c:v>42370</c:v>
                </c:pt>
                <c:pt idx="2">
                  <c:v>42401</c:v>
                </c:pt>
                <c:pt idx="3">
                  <c:v>42430</c:v>
                </c:pt>
                <c:pt idx="4">
                  <c:v>42461</c:v>
                </c:pt>
                <c:pt idx="5">
                  <c:v>42491</c:v>
                </c:pt>
                <c:pt idx="6">
                  <c:v>42522</c:v>
                </c:pt>
                <c:pt idx="7">
                  <c:v>42552</c:v>
                </c:pt>
                <c:pt idx="8">
                  <c:v>42583</c:v>
                </c:pt>
                <c:pt idx="9">
                  <c:v>42614</c:v>
                </c:pt>
                <c:pt idx="10">
                  <c:v>42644</c:v>
                </c:pt>
                <c:pt idx="11">
                  <c:v>42675</c:v>
                </c:pt>
                <c:pt idx="12">
                  <c:v>42705</c:v>
                </c:pt>
                <c:pt idx="13">
                  <c:v>42736</c:v>
                </c:pt>
                <c:pt idx="14">
                  <c:v>42767</c:v>
                </c:pt>
                <c:pt idx="15">
                  <c:v>42795</c:v>
                </c:pt>
                <c:pt idx="16">
                  <c:v>42826</c:v>
                </c:pt>
                <c:pt idx="17">
                  <c:v>42856</c:v>
                </c:pt>
                <c:pt idx="18">
                  <c:v>42887</c:v>
                </c:pt>
                <c:pt idx="19">
                  <c:v>42917</c:v>
                </c:pt>
                <c:pt idx="20">
                  <c:v>42948</c:v>
                </c:pt>
                <c:pt idx="21">
                  <c:v>42979</c:v>
                </c:pt>
                <c:pt idx="22">
                  <c:v>43009</c:v>
                </c:pt>
                <c:pt idx="23">
                  <c:v>43040</c:v>
                </c:pt>
                <c:pt idx="24">
                  <c:v>43070</c:v>
                </c:pt>
              </c:numCache>
            </c:numRef>
          </c:cat>
          <c:val>
            <c:numRef>
              <c:f>'National Spec Order data'!$B$4:$B$28</c:f>
              <c:numCache>
                <c:formatCode>#,##0</c:formatCode>
                <c:ptCount val="25"/>
                <c:pt idx="0">
                  <c:v>40485</c:v>
                </c:pt>
                <c:pt idx="1">
                  <c:v>36077</c:v>
                </c:pt>
                <c:pt idx="2">
                  <c:v>39028</c:v>
                </c:pt>
                <c:pt idx="3">
                  <c:v>40876</c:v>
                </c:pt>
                <c:pt idx="4">
                  <c:v>39991</c:v>
                </c:pt>
                <c:pt idx="5">
                  <c:v>39189</c:v>
                </c:pt>
                <c:pt idx="6">
                  <c:v>38602</c:v>
                </c:pt>
                <c:pt idx="7">
                  <c:v>37054</c:v>
                </c:pt>
                <c:pt idx="8">
                  <c:v>36032</c:v>
                </c:pt>
                <c:pt idx="9">
                  <c:v>37246</c:v>
                </c:pt>
                <c:pt idx="10">
                  <c:v>35553</c:v>
                </c:pt>
                <c:pt idx="11">
                  <c:v>38410</c:v>
                </c:pt>
                <c:pt idx="12">
                  <c:v>35698</c:v>
                </c:pt>
                <c:pt idx="13">
                  <c:v>36451</c:v>
                </c:pt>
                <c:pt idx="14">
                  <c:v>34738</c:v>
                </c:pt>
                <c:pt idx="15">
                  <c:v>39762</c:v>
                </c:pt>
                <c:pt idx="16">
                  <c:v>27525</c:v>
                </c:pt>
                <c:pt idx="17">
                  <c:v>31491</c:v>
                </c:pt>
                <c:pt idx="18">
                  <c:v>30849</c:v>
                </c:pt>
                <c:pt idx="19">
                  <c:v>26535</c:v>
                </c:pt>
                <c:pt idx="20">
                  <c:v>24889</c:v>
                </c:pt>
                <c:pt idx="21">
                  <c:v>26055</c:v>
                </c:pt>
                <c:pt idx="22">
                  <c:v>26962</c:v>
                </c:pt>
                <c:pt idx="23">
                  <c:v>27124</c:v>
                </c:pt>
                <c:pt idx="24">
                  <c:v>25381</c:v>
                </c:pt>
              </c:numCache>
            </c:numRef>
          </c:val>
        </c:ser>
        <c:ser>
          <c:idx val="1"/>
          <c:order val="1"/>
          <c:tx>
            <c:strRef>
              <c:f>'National Spec Order data'!$D$2:$E$2</c:f>
              <c:strCache>
                <c:ptCount val="1"/>
                <c:pt idx="0">
                  <c:v>Drug Tariff Special Order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'National Spec Order data'!$A$4:$A$28</c:f>
              <c:numCache>
                <c:formatCode>mmm\-yy</c:formatCode>
                <c:ptCount val="25"/>
                <c:pt idx="0">
                  <c:v>42339</c:v>
                </c:pt>
                <c:pt idx="1">
                  <c:v>42370</c:v>
                </c:pt>
                <c:pt idx="2">
                  <c:v>42401</c:v>
                </c:pt>
                <c:pt idx="3">
                  <c:v>42430</c:v>
                </c:pt>
                <c:pt idx="4">
                  <c:v>42461</c:v>
                </c:pt>
                <c:pt idx="5">
                  <c:v>42491</c:v>
                </c:pt>
                <c:pt idx="6">
                  <c:v>42522</c:v>
                </c:pt>
                <c:pt idx="7">
                  <c:v>42552</c:v>
                </c:pt>
                <c:pt idx="8">
                  <c:v>42583</c:v>
                </c:pt>
                <c:pt idx="9">
                  <c:v>42614</c:v>
                </c:pt>
                <c:pt idx="10">
                  <c:v>42644</c:v>
                </c:pt>
                <c:pt idx="11">
                  <c:v>42675</c:v>
                </c:pt>
                <c:pt idx="12">
                  <c:v>42705</c:v>
                </c:pt>
                <c:pt idx="13">
                  <c:v>42736</c:v>
                </c:pt>
                <c:pt idx="14">
                  <c:v>42767</c:v>
                </c:pt>
                <c:pt idx="15">
                  <c:v>42795</c:v>
                </c:pt>
                <c:pt idx="16">
                  <c:v>42826</c:v>
                </c:pt>
                <c:pt idx="17">
                  <c:v>42856</c:v>
                </c:pt>
                <c:pt idx="18">
                  <c:v>42887</c:v>
                </c:pt>
                <c:pt idx="19">
                  <c:v>42917</c:v>
                </c:pt>
                <c:pt idx="20">
                  <c:v>42948</c:v>
                </c:pt>
                <c:pt idx="21">
                  <c:v>42979</c:v>
                </c:pt>
                <c:pt idx="22">
                  <c:v>43009</c:v>
                </c:pt>
                <c:pt idx="23">
                  <c:v>43040</c:v>
                </c:pt>
                <c:pt idx="24">
                  <c:v>43070</c:v>
                </c:pt>
              </c:numCache>
            </c:numRef>
          </c:cat>
          <c:val>
            <c:numRef>
              <c:f>'National Spec Order data'!$D$4:$D$28</c:f>
              <c:numCache>
                <c:formatCode>#,##0</c:formatCode>
                <c:ptCount val="25"/>
                <c:pt idx="0">
                  <c:v>23630</c:v>
                </c:pt>
                <c:pt idx="1">
                  <c:v>22274</c:v>
                </c:pt>
                <c:pt idx="2">
                  <c:v>21689</c:v>
                </c:pt>
                <c:pt idx="3">
                  <c:v>22621</c:v>
                </c:pt>
                <c:pt idx="4">
                  <c:v>23907</c:v>
                </c:pt>
                <c:pt idx="5">
                  <c:v>22318</c:v>
                </c:pt>
                <c:pt idx="6">
                  <c:v>23855</c:v>
                </c:pt>
                <c:pt idx="7">
                  <c:v>23534</c:v>
                </c:pt>
                <c:pt idx="8">
                  <c:v>22682</c:v>
                </c:pt>
                <c:pt idx="9">
                  <c:v>24285</c:v>
                </c:pt>
                <c:pt idx="10">
                  <c:v>23413</c:v>
                </c:pt>
                <c:pt idx="11">
                  <c:v>24739</c:v>
                </c:pt>
                <c:pt idx="12">
                  <c:v>24835</c:v>
                </c:pt>
                <c:pt idx="13">
                  <c:v>24141</c:v>
                </c:pt>
                <c:pt idx="14">
                  <c:v>22845</c:v>
                </c:pt>
                <c:pt idx="15">
                  <c:v>26198</c:v>
                </c:pt>
                <c:pt idx="16">
                  <c:v>22719</c:v>
                </c:pt>
                <c:pt idx="17">
                  <c:v>25272</c:v>
                </c:pt>
                <c:pt idx="18">
                  <c:v>25467</c:v>
                </c:pt>
                <c:pt idx="19">
                  <c:v>25025</c:v>
                </c:pt>
                <c:pt idx="20">
                  <c:v>24577</c:v>
                </c:pt>
                <c:pt idx="21">
                  <c:v>24720</c:v>
                </c:pt>
                <c:pt idx="22">
                  <c:v>25217</c:v>
                </c:pt>
                <c:pt idx="23">
                  <c:v>25640</c:v>
                </c:pt>
                <c:pt idx="24">
                  <c:v>24884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0859776"/>
        <c:axId val="111257280"/>
      </c:barChart>
      <c:dateAx>
        <c:axId val="11085977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25728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11257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Items</a:t>
                </a:r>
              </a:p>
            </c:rich>
          </c:tx>
          <c:layout>
            <c:manualLayout>
              <c:xMode val="edge"/>
              <c:yMode val="edge"/>
              <c:x val="1.0341552616981006E-3"/>
              <c:y val="0.4425675519373637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859776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0549231070417509"/>
          <c:y val="0.11213648112283334"/>
          <c:w val="0.37348920878159586"/>
          <c:h val="3.61184660879675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Trends in Spending on Special Order Products</a:t>
            </a:r>
            <a:r>
              <a:rPr lang="en-GB" baseline="0"/>
              <a:t> </a:t>
            </a:r>
          </a:p>
          <a:p>
            <a:pPr algn="ctr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baseline="0"/>
              <a:t>on NHS prescriptions </a:t>
            </a:r>
            <a:r>
              <a:rPr lang="en-GB"/>
              <a:t>in England</a:t>
            </a:r>
          </a:p>
        </c:rich>
      </c:tx>
      <c:layout>
        <c:manualLayout>
          <c:xMode val="edge"/>
          <c:yMode val="edge"/>
          <c:x val="0.33240231475214493"/>
          <c:y val="1.51798567551937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584541187713037E-2"/>
          <c:y val="0.10361119266871302"/>
          <c:w val="0.9185921321632825"/>
          <c:h val="0.752784732416922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'National Spec Order data'!$B$2:$C$2</c:f>
              <c:strCache>
                <c:ptCount val="1"/>
                <c:pt idx="0">
                  <c:v>Special Order 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'National Spec Order data'!$A$4:$A$28</c:f>
              <c:numCache>
                <c:formatCode>mmm\-yy</c:formatCode>
                <c:ptCount val="25"/>
                <c:pt idx="0">
                  <c:v>42339</c:v>
                </c:pt>
                <c:pt idx="1">
                  <c:v>42370</c:v>
                </c:pt>
                <c:pt idx="2">
                  <c:v>42401</c:v>
                </c:pt>
                <c:pt idx="3">
                  <c:v>42430</c:v>
                </c:pt>
                <c:pt idx="4">
                  <c:v>42461</c:v>
                </c:pt>
                <c:pt idx="5">
                  <c:v>42491</c:v>
                </c:pt>
                <c:pt idx="6">
                  <c:v>42522</c:v>
                </c:pt>
                <c:pt idx="7">
                  <c:v>42552</c:v>
                </c:pt>
                <c:pt idx="8">
                  <c:v>42583</c:v>
                </c:pt>
                <c:pt idx="9">
                  <c:v>42614</c:v>
                </c:pt>
                <c:pt idx="10">
                  <c:v>42644</c:v>
                </c:pt>
                <c:pt idx="11">
                  <c:v>42675</c:v>
                </c:pt>
                <c:pt idx="12">
                  <c:v>42705</c:v>
                </c:pt>
                <c:pt idx="13">
                  <c:v>42736</c:v>
                </c:pt>
                <c:pt idx="14">
                  <c:v>42767</c:v>
                </c:pt>
                <c:pt idx="15">
                  <c:v>42795</c:v>
                </c:pt>
                <c:pt idx="16">
                  <c:v>42826</c:v>
                </c:pt>
                <c:pt idx="17">
                  <c:v>42856</c:v>
                </c:pt>
                <c:pt idx="18">
                  <c:v>42887</c:v>
                </c:pt>
                <c:pt idx="19">
                  <c:v>42917</c:v>
                </c:pt>
                <c:pt idx="20">
                  <c:v>42948</c:v>
                </c:pt>
                <c:pt idx="21">
                  <c:v>42979</c:v>
                </c:pt>
                <c:pt idx="22">
                  <c:v>43009</c:v>
                </c:pt>
                <c:pt idx="23">
                  <c:v>43040</c:v>
                </c:pt>
                <c:pt idx="24">
                  <c:v>43070</c:v>
                </c:pt>
              </c:numCache>
            </c:numRef>
          </c:cat>
          <c:val>
            <c:numRef>
              <c:f>'National Spec Order data'!$C$4:$C$28</c:f>
              <c:numCache>
                <c:formatCode>"£"#,##0.00_);[Red]\("£"#,##0.00\)</c:formatCode>
                <c:ptCount val="25"/>
                <c:pt idx="0">
                  <c:v>5041334.9400000004</c:v>
                </c:pt>
                <c:pt idx="1">
                  <c:v>4963676.04</c:v>
                </c:pt>
                <c:pt idx="2">
                  <c:v>5173332.55</c:v>
                </c:pt>
                <c:pt idx="3">
                  <c:v>5569025.5</c:v>
                </c:pt>
                <c:pt idx="4">
                  <c:v>5377337.54</c:v>
                </c:pt>
                <c:pt idx="5">
                  <c:v>5216417.1499999994</c:v>
                </c:pt>
                <c:pt idx="6">
                  <c:v>5178610.2300000004</c:v>
                </c:pt>
                <c:pt idx="7">
                  <c:v>4926101.51</c:v>
                </c:pt>
                <c:pt idx="8">
                  <c:v>4913680.42</c:v>
                </c:pt>
                <c:pt idx="9">
                  <c:v>5064089.7799999993</c:v>
                </c:pt>
                <c:pt idx="10">
                  <c:v>4902251.84</c:v>
                </c:pt>
                <c:pt idx="11">
                  <c:v>5294835.7399999993</c:v>
                </c:pt>
                <c:pt idx="12">
                  <c:v>4998067.2700000005</c:v>
                </c:pt>
                <c:pt idx="13">
                  <c:v>5091569.7299999995</c:v>
                </c:pt>
                <c:pt idx="14">
                  <c:v>4737784.3100000005</c:v>
                </c:pt>
                <c:pt idx="15">
                  <c:v>5405047.1899999995</c:v>
                </c:pt>
                <c:pt idx="16">
                  <c:v>4147010.59</c:v>
                </c:pt>
                <c:pt idx="17">
                  <c:v>4941349.24</c:v>
                </c:pt>
                <c:pt idx="18">
                  <c:v>4840362.17</c:v>
                </c:pt>
                <c:pt idx="19">
                  <c:v>4413243.66</c:v>
                </c:pt>
                <c:pt idx="20">
                  <c:v>4323182.05</c:v>
                </c:pt>
                <c:pt idx="21">
                  <c:v>4454394.38</c:v>
                </c:pt>
                <c:pt idx="22">
                  <c:v>4567903.97</c:v>
                </c:pt>
                <c:pt idx="23">
                  <c:v>4418983.4000000004</c:v>
                </c:pt>
                <c:pt idx="24">
                  <c:v>4081264.71</c:v>
                </c:pt>
              </c:numCache>
            </c:numRef>
          </c:val>
        </c:ser>
        <c:ser>
          <c:idx val="1"/>
          <c:order val="1"/>
          <c:tx>
            <c:strRef>
              <c:f>'National Spec Order data'!$D$2:$E$2</c:f>
              <c:strCache>
                <c:ptCount val="1"/>
                <c:pt idx="0">
                  <c:v>Drug Tariff Special Order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'National Spec Order data'!$A$4:$A$28</c:f>
              <c:numCache>
                <c:formatCode>mmm\-yy</c:formatCode>
                <c:ptCount val="25"/>
                <c:pt idx="0">
                  <c:v>42339</c:v>
                </c:pt>
                <c:pt idx="1">
                  <c:v>42370</c:v>
                </c:pt>
                <c:pt idx="2">
                  <c:v>42401</c:v>
                </c:pt>
                <c:pt idx="3">
                  <c:v>42430</c:v>
                </c:pt>
                <c:pt idx="4">
                  <c:v>42461</c:v>
                </c:pt>
                <c:pt idx="5">
                  <c:v>42491</c:v>
                </c:pt>
                <c:pt idx="6">
                  <c:v>42522</c:v>
                </c:pt>
                <c:pt idx="7">
                  <c:v>42552</c:v>
                </c:pt>
                <c:pt idx="8">
                  <c:v>42583</c:v>
                </c:pt>
                <c:pt idx="9">
                  <c:v>42614</c:v>
                </c:pt>
                <c:pt idx="10">
                  <c:v>42644</c:v>
                </c:pt>
                <c:pt idx="11">
                  <c:v>42675</c:v>
                </c:pt>
                <c:pt idx="12">
                  <c:v>42705</c:v>
                </c:pt>
                <c:pt idx="13">
                  <c:v>42736</c:v>
                </c:pt>
                <c:pt idx="14">
                  <c:v>42767</c:v>
                </c:pt>
                <c:pt idx="15">
                  <c:v>42795</c:v>
                </c:pt>
                <c:pt idx="16">
                  <c:v>42826</c:v>
                </c:pt>
                <c:pt idx="17">
                  <c:v>42856</c:v>
                </c:pt>
                <c:pt idx="18">
                  <c:v>42887</c:v>
                </c:pt>
                <c:pt idx="19">
                  <c:v>42917</c:v>
                </c:pt>
                <c:pt idx="20">
                  <c:v>42948</c:v>
                </c:pt>
                <c:pt idx="21">
                  <c:v>42979</c:v>
                </c:pt>
                <c:pt idx="22">
                  <c:v>43009</c:v>
                </c:pt>
                <c:pt idx="23">
                  <c:v>43040</c:v>
                </c:pt>
                <c:pt idx="24">
                  <c:v>43070</c:v>
                </c:pt>
              </c:numCache>
            </c:numRef>
          </c:cat>
          <c:val>
            <c:numRef>
              <c:f>'National Spec Order data'!$E$4:$E$28</c:f>
              <c:numCache>
                <c:formatCode>"£"#,##0.00_);[Red]\("£"#,##0.00\)</c:formatCode>
                <c:ptCount val="25"/>
                <c:pt idx="0">
                  <c:v>2417896.77</c:v>
                </c:pt>
                <c:pt idx="1">
                  <c:v>2275929.4500000002</c:v>
                </c:pt>
                <c:pt idx="2">
                  <c:v>2089654.38</c:v>
                </c:pt>
                <c:pt idx="3">
                  <c:v>2191170.5699999998</c:v>
                </c:pt>
                <c:pt idx="4">
                  <c:v>2315815.2999999998</c:v>
                </c:pt>
                <c:pt idx="5">
                  <c:v>2052547.96</c:v>
                </c:pt>
                <c:pt idx="6">
                  <c:v>2187180.08</c:v>
                </c:pt>
                <c:pt idx="7">
                  <c:v>2149172.4300000002</c:v>
                </c:pt>
                <c:pt idx="8">
                  <c:v>1971338.15</c:v>
                </c:pt>
                <c:pt idx="9">
                  <c:v>2113162.85</c:v>
                </c:pt>
                <c:pt idx="10">
                  <c:v>2030392.1400000001</c:v>
                </c:pt>
                <c:pt idx="11">
                  <c:v>2054724.6700000002</c:v>
                </c:pt>
                <c:pt idx="12">
                  <c:v>2085779.2</c:v>
                </c:pt>
                <c:pt idx="13">
                  <c:v>2002187.6199999999</c:v>
                </c:pt>
                <c:pt idx="14">
                  <c:v>1810444.46</c:v>
                </c:pt>
                <c:pt idx="15">
                  <c:v>2072021.43</c:v>
                </c:pt>
                <c:pt idx="16">
                  <c:v>1805971.75</c:v>
                </c:pt>
                <c:pt idx="17">
                  <c:v>1914794.3199999998</c:v>
                </c:pt>
                <c:pt idx="18">
                  <c:v>1934129.0999999999</c:v>
                </c:pt>
                <c:pt idx="19">
                  <c:v>1880096.92</c:v>
                </c:pt>
                <c:pt idx="20">
                  <c:v>1747941.1700000002</c:v>
                </c:pt>
                <c:pt idx="21">
                  <c:v>1749186.3</c:v>
                </c:pt>
                <c:pt idx="22">
                  <c:v>1789830.57</c:v>
                </c:pt>
                <c:pt idx="23">
                  <c:v>1730785.83</c:v>
                </c:pt>
                <c:pt idx="24">
                  <c:v>1676411.97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1333376"/>
        <c:axId val="111260160"/>
      </c:barChart>
      <c:dateAx>
        <c:axId val="11133337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26016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11260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NIC (£ millions)</a:t>
                </a:r>
              </a:p>
            </c:rich>
          </c:tx>
          <c:layout>
            <c:manualLayout>
              <c:xMode val="edge"/>
              <c:yMode val="edge"/>
              <c:x val="5.5110404412395779E-3"/>
              <c:y val="0.401447573290626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333376"/>
        <c:crosses val="autoZero"/>
        <c:crossBetween val="between"/>
        <c:dispUnits>
          <c:builtInUnit val="millions"/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0830720332215993"/>
          <c:y val="0.11214360069398105"/>
          <c:w val="0.36788832209585326"/>
          <c:h val="3.83974376084345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0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0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4614" cy="561109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0.9661</cdr:y>
    </cdr:from>
    <cdr:to>
      <cdr:x>0.20469</cdr:x>
      <cdr:y>1</cdr:y>
    </cdr:to>
    <cdr:sp macro="" textlink="">
      <cdr:nvSpPr>
        <cdr:cNvPr id="1167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429250"/>
          <a:ext cx="1884092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lnSpc>
              <a:spcPts val="8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© Copyright NHSBSA 2016</a:t>
          </a:r>
          <a:endParaRPr lang="en-GB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 xmlns:a="http://schemas.openxmlformats.org/drawingml/2006/main">
          <a:pPr algn="l" rtl="0">
            <a:lnSpc>
              <a:spcPts val="1000"/>
            </a:lnSpc>
            <a:defRPr sz="1000"/>
          </a:pPr>
          <a:endParaRPr lang="en-GB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0.84948</cdr:x>
      <cdr:y>0</cdr:y>
    </cdr:from>
    <cdr:to>
      <cdr:x>0.98846</cdr:x>
      <cdr:y>0.08937</cdr:y>
    </cdr:to>
    <cdr:pic>
      <cdr:nvPicPr>
        <cdr:cNvPr id="4" name="Picture 3"/>
        <cdr:cNvPicPr/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62863" t="20107" r="5412" b="28101"/>
        <a:stretch xmlns:a="http://schemas.openxmlformats.org/drawingml/2006/main"/>
      </cdr:blipFill>
      <cdr:spPr bwMode="auto">
        <a:xfrm xmlns:a="http://schemas.openxmlformats.org/drawingml/2006/main">
          <a:off x="7819159" y="0"/>
          <a:ext cx="1279234" cy="5022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04614" cy="561109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0.00418</cdr:x>
      <cdr:y>0.96456</cdr:y>
    </cdr:from>
    <cdr:to>
      <cdr:x>0.19248</cdr:x>
      <cdr:y>1</cdr:y>
    </cdr:to>
    <cdr:sp macro="" textlink="">
      <cdr:nvSpPr>
        <cdr:cNvPr id="1177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55" y="5420591"/>
          <a:ext cx="1733229" cy="1991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lnSpc>
              <a:spcPts val="8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© Copyright NHSBSA 2016</a:t>
          </a:r>
        </a:p>
        <a:p xmlns:a="http://schemas.openxmlformats.org/drawingml/2006/main">
          <a:pPr algn="l" rtl="0">
            <a:lnSpc>
              <a:spcPts val="1000"/>
            </a:lnSpc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0.84854</cdr:x>
      <cdr:y>1.77944E-7</cdr:y>
    </cdr:from>
    <cdr:to>
      <cdr:x>0.98752</cdr:x>
      <cdr:y>0.09399</cdr:y>
    </cdr:to>
    <cdr:pic>
      <cdr:nvPicPr>
        <cdr:cNvPr id="4" name="Picture 3"/>
        <cdr:cNvPicPr/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62863" t="20107" r="5412" b="28101"/>
        <a:stretch xmlns:a="http://schemas.openxmlformats.org/drawingml/2006/main"/>
      </cdr:blipFill>
      <cdr:spPr bwMode="auto">
        <a:xfrm xmlns:a="http://schemas.openxmlformats.org/drawingml/2006/main">
          <a:off x="7810500" y="1"/>
          <a:ext cx="1279240" cy="5282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workbookViewId="0">
      <pane ySplit="3" topLeftCell="A4" activePane="bottomLeft" state="frozen"/>
      <selection pane="bottomLeft" activeCell="A28" sqref="A28"/>
    </sheetView>
  </sheetViews>
  <sheetFormatPr defaultRowHeight="11.25" x14ac:dyDescent="0.2"/>
  <cols>
    <col min="1" max="1" width="14" style="5" customWidth="1"/>
    <col min="2" max="2" width="19.6640625" style="5" bestFit="1" customWidth="1"/>
    <col min="3" max="3" width="17.1640625" style="5" bestFit="1" customWidth="1"/>
    <col min="4" max="4" width="19.6640625" style="5" bestFit="1" customWidth="1"/>
    <col min="5" max="5" width="17.83203125" style="5" bestFit="1" customWidth="1"/>
    <col min="6" max="6" width="13.83203125" style="5" bestFit="1" customWidth="1"/>
    <col min="7" max="7" width="12.5" style="5" customWidth="1"/>
    <col min="8" max="8" width="19.6640625" style="5" bestFit="1" customWidth="1"/>
    <col min="9" max="9" width="17.1640625" style="5" bestFit="1" customWidth="1"/>
    <col min="10" max="10" width="21.33203125" style="5" customWidth="1"/>
    <col min="11" max="11" width="21.1640625" style="5" customWidth="1"/>
    <col min="12" max="12" width="3" style="5" customWidth="1"/>
    <col min="13" max="13" width="19.6640625" style="5" bestFit="1" customWidth="1"/>
    <col min="14" max="14" width="17.1640625" style="5" bestFit="1" customWidth="1"/>
    <col min="15" max="15" width="18.5" style="5" customWidth="1"/>
    <col min="16" max="16" width="19.6640625" style="5" customWidth="1"/>
    <col min="17" max="16384" width="9.33203125" style="5"/>
  </cols>
  <sheetData>
    <row r="1" spans="1:16" ht="12.75" x14ac:dyDescent="0.2">
      <c r="A1" s="24"/>
      <c r="B1" s="25" t="s">
        <v>12</v>
      </c>
      <c r="C1" s="26"/>
      <c r="D1" s="26"/>
      <c r="E1" s="27"/>
    </row>
    <row r="2" spans="1:16" ht="12" thickBot="1" x14ac:dyDescent="0.25">
      <c r="A2" s="6"/>
      <c r="B2" s="29" t="s">
        <v>1</v>
      </c>
      <c r="C2" s="30"/>
      <c r="D2" s="31" t="s">
        <v>2</v>
      </c>
      <c r="E2" s="32"/>
      <c r="H2" s="28" t="s">
        <v>1</v>
      </c>
      <c r="I2" s="33"/>
      <c r="J2" s="28" t="s">
        <v>2</v>
      </c>
      <c r="K2" s="28"/>
      <c r="M2" s="28" t="s">
        <v>1</v>
      </c>
      <c r="N2" s="33"/>
      <c r="O2" s="28" t="s">
        <v>2</v>
      </c>
      <c r="P2" s="28"/>
    </row>
    <row r="3" spans="1:16" ht="33.75" x14ac:dyDescent="0.2">
      <c r="A3" s="6" t="s">
        <v>0</v>
      </c>
      <c r="B3" s="7" t="s">
        <v>3</v>
      </c>
      <c r="C3" s="7" t="s">
        <v>4</v>
      </c>
      <c r="D3" s="8" t="s">
        <v>5</v>
      </c>
      <c r="E3" s="9" t="s">
        <v>6</v>
      </c>
      <c r="G3" s="1" t="s">
        <v>0</v>
      </c>
      <c r="H3" s="23" t="s">
        <v>3</v>
      </c>
      <c r="I3" s="23" t="s">
        <v>4</v>
      </c>
      <c r="J3" s="2" t="s">
        <v>5</v>
      </c>
      <c r="K3" s="2" t="s">
        <v>6</v>
      </c>
      <c r="M3" s="3" t="s">
        <v>8</v>
      </c>
      <c r="N3" s="3" t="s">
        <v>9</v>
      </c>
      <c r="O3" s="2" t="s">
        <v>10</v>
      </c>
      <c r="P3" s="2" t="s">
        <v>11</v>
      </c>
    </row>
    <row r="4" spans="1:16" x14ac:dyDescent="0.2">
      <c r="A4" s="13">
        <v>42339</v>
      </c>
      <c r="B4" s="10">
        <f t="shared" ref="B4:E16" si="0">H4+M4</f>
        <v>40485</v>
      </c>
      <c r="C4" s="11">
        <f t="shared" si="0"/>
        <v>5041334.9400000004</v>
      </c>
      <c r="D4" s="10">
        <f t="shared" si="0"/>
        <v>23630</v>
      </c>
      <c r="E4" s="12">
        <f t="shared" si="0"/>
        <v>2417896.77</v>
      </c>
      <c r="G4" s="4">
        <v>42339</v>
      </c>
      <c r="H4" s="19">
        <v>39157</v>
      </c>
      <c r="I4" s="18">
        <v>4811571.7300000004</v>
      </c>
      <c r="J4" s="19">
        <v>22616</v>
      </c>
      <c r="K4" s="18">
        <v>2318668.96</v>
      </c>
      <c r="M4" s="19">
        <v>1328</v>
      </c>
      <c r="N4" s="18">
        <v>229763.21</v>
      </c>
      <c r="O4" s="17">
        <v>1014</v>
      </c>
      <c r="P4" s="18">
        <v>99227.81</v>
      </c>
    </row>
    <row r="5" spans="1:16" x14ac:dyDescent="0.2">
      <c r="A5" s="13">
        <v>42370</v>
      </c>
      <c r="B5" s="10">
        <f t="shared" si="0"/>
        <v>36077</v>
      </c>
      <c r="C5" s="11">
        <f t="shared" si="0"/>
        <v>4963676.04</v>
      </c>
      <c r="D5" s="10">
        <f t="shared" si="0"/>
        <v>22274</v>
      </c>
      <c r="E5" s="12">
        <f t="shared" si="0"/>
        <v>2275929.4500000002</v>
      </c>
      <c r="G5" s="4">
        <v>42370</v>
      </c>
      <c r="H5" s="19">
        <v>34845</v>
      </c>
      <c r="I5" s="18">
        <v>4714509.42</v>
      </c>
      <c r="J5" s="19">
        <v>21305</v>
      </c>
      <c r="K5" s="18">
        <v>2185618.85</v>
      </c>
      <c r="M5" s="19">
        <v>1232</v>
      </c>
      <c r="N5" s="18">
        <v>249166.62</v>
      </c>
      <c r="O5" s="17">
        <v>969</v>
      </c>
      <c r="P5" s="18">
        <v>90310.6</v>
      </c>
    </row>
    <row r="6" spans="1:16" x14ac:dyDescent="0.2">
      <c r="A6" s="13">
        <v>42401</v>
      </c>
      <c r="B6" s="10">
        <f t="shared" si="0"/>
        <v>39028</v>
      </c>
      <c r="C6" s="11">
        <f t="shared" si="0"/>
        <v>5173332.55</v>
      </c>
      <c r="D6" s="10">
        <f t="shared" si="0"/>
        <v>21689</v>
      </c>
      <c r="E6" s="12">
        <f t="shared" si="0"/>
        <v>2089654.38</v>
      </c>
      <c r="G6" s="4">
        <v>42401</v>
      </c>
      <c r="H6" s="19">
        <v>37793</v>
      </c>
      <c r="I6" s="18">
        <v>4942637.6399999997</v>
      </c>
      <c r="J6" s="19">
        <v>20741</v>
      </c>
      <c r="K6" s="18">
        <v>2004845.4</v>
      </c>
      <c r="M6" s="19">
        <v>1235</v>
      </c>
      <c r="N6" s="18">
        <v>230694.91</v>
      </c>
      <c r="O6" s="17">
        <v>948</v>
      </c>
      <c r="P6" s="18">
        <v>84808.98</v>
      </c>
    </row>
    <row r="7" spans="1:16" x14ac:dyDescent="0.2">
      <c r="A7" s="13">
        <v>42430</v>
      </c>
      <c r="B7" s="10">
        <f t="shared" si="0"/>
        <v>40876</v>
      </c>
      <c r="C7" s="11">
        <f t="shared" si="0"/>
        <v>5569025.5</v>
      </c>
      <c r="D7" s="10">
        <f t="shared" si="0"/>
        <v>22621</v>
      </c>
      <c r="E7" s="12">
        <f t="shared" si="0"/>
        <v>2191170.5699999998</v>
      </c>
      <c r="G7" s="4">
        <v>42430</v>
      </c>
      <c r="H7" s="19">
        <v>39582</v>
      </c>
      <c r="I7" s="18">
        <v>5298781.8</v>
      </c>
      <c r="J7" s="19">
        <v>21637</v>
      </c>
      <c r="K7" s="18">
        <v>2103475.25</v>
      </c>
      <c r="M7" s="19">
        <v>1294</v>
      </c>
      <c r="N7" s="18">
        <v>270243.7</v>
      </c>
      <c r="O7" s="19">
        <v>984</v>
      </c>
      <c r="P7" s="18">
        <v>87695.32</v>
      </c>
    </row>
    <row r="8" spans="1:16" x14ac:dyDescent="0.2">
      <c r="A8" s="13">
        <v>42461</v>
      </c>
      <c r="B8" s="10">
        <f t="shared" si="0"/>
        <v>39991</v>
      </c>
      <c r="C8" s="11">
        <f t="shared" si="0"/>
        <v>5377337.54</v>
      </c>
      <c r="D8" s="10">
        <f t="shared" si="0"/>
        <v>23907</v>
      </c>
      <c r="E8" s="12">
        <f t="shared" si="0"/>
        <v>2315815.2999999998</v>
      </c>
      <c r="G8" s="4">
        <v>42461</v>
      </c>
      <c r="H8" s="19">
        <v>38806</v>
      </c>
      <c r="I8" s="18">
        <v>5112079.33</v>
      </c>
      <c r="J8" s="19">
        <v>22948</v>
      </c>
      <c r="K8" s="18">
        <v>2231433.2999999998</v>
      </c>
      <c r="M8" s="19">
        <v>1185</v>
      </c>
      <c r="N8" s="18">
        <v>265258.21000000002</v>
      </c>
      <c r="O8" s="17">
        <v>959</v>
      </c>
      <c r="P8" s="18">
        <v>84382</v>
      </c>
    </row>
    <row r="9" spans="1:16" x14ac:dyDescent="0.2">
      <c r="A9" s="13">
        <v>42491</v>
      </c>
      <c r="B9" s="10">
        <f t="shared" si="0"/>
        <v>39189</v>
      </c>
      <c r="C9" s="11">
        <f t="shared" si="0"/>
        <v>5216417.1499999994</v>
      </c>
      <c r="D9" s="10">
        <f t="shared" si="0"/>
        <v>22318</v>
      </c>
      <c r="E9" s="12">
        <f t="shared" si="0"/>
        <v>2052547.96</v>
      </c>
      <c r="G9" s="4">
        <v>42491</v>
      </c>
      <c r="H9" s="19">
        <v>37972</v>
      </c>
      <c r="I9" s="18">
        <v>5002159.1399999997</v>
      </c>
      <c r="J9" s="19">
        <v>21460</v>
      </c>
      <c r="K9" s="18">
        <v>1980006.72</v>
      </c>
      <c r="M9" s="19">
        <v>1217</v>
      </c>
      <c r="N9" s="18">
        <v>214258.01</v>
      </c>
      <c r="O9" s="17">
        <v>858</v>
      </c>
      <c r="P9" s="18">
        <v>72541.240000000005</v>
      </c>
    </row>
    <row r="10" spans="1:16" x14ac:dyDescent="0.2">
      <c r="A10" s="13">
        <v>42522</v>
      </c>
      <c r="B10" s="14">
        <f t="shared" si="0"/>
        <v>38602</v>
      </c>
      <c r="C10" s="15">
        <f t="shared" si="0"/>
        <v>5178610.2300000004</v>
      </c>
      <c r="D10" s="14">
        <f t="shared" si="0"/>
        <v>23855</v>
      </c>
      <c r="E10" s="16">
        <f t="shared" si="0"/>
        <v>2187180.08</v>
      </c>
      <c r="G10" s="4">
        <v>42522</v>
      </c>
      <c r="H10" s="19">
        <v>37355</v>
      </c>
      <c r="I10" s="18">
        <v>4939390.2</v>
      </c>
      <c r="J10" s="19">
        <v>22954</v>
      </c>
      <c r="K10" s="18">
        <v>2113867.83</v>
      </c>
      <c r="M10" s="19">
        <v>1247</v>
      </c>
      <c r="N10" s="18">
        <v>239220.03</v>
      </c>
      <c r="O10" s="17">
        <v>901</v>
      </c>
      <c r="P10" s="18">
        <v>73312.25</v>
      </c>
    </row>
    <row r="11" spans="1:16" x14ac:dyDescent="0.2">
      <c r="A11" s="13">
        <v>42552</v>
      </c>
      <c r="B11" s="14">
        <f t="shared" si="0"/>
        <v>37054</v>
      </c>
      <c r="C11" s="15">
        <f t="shared" si="0"/>
        <v>4926101.51</v>
      </c>
      <c r="D11" s="14">
        <f t="shared" si="0"/>
        <v>23534</v>
      </c>
      <c r="E11" s="16">
        <f t="shared" si="0"/>
        <v>2149172.4300000002</v>
      </c>
      <c r="G11" s="4">
        <v>42552</v>
      </c>
      <c r="H11" s="19">
        <v>35946</v>
      </c>
      <c r="I11" s="18">
        <v>4712867.26</v>
      </c>
      <c r="J11" s="19">
        <v>22626</v>
      </c>
      <c r="K11" s="18">
        <v>2075465.45</v>
      </c>
      <c r="M11" s="19">
        <v>1108</v>
      </c>
      <c r="N11" s="18">
        <v>213234.25</v>
      </c>
      <c r="O11" s="17">
        <v>908</v>
      </c>
      <c r="P11" s="18">
        <v>73706.98</v>
      </c>
    </row>
    <row r="12" spans="1:16" x14ac:dyDescent="0.2">
      <c r="A12" s="13">
        <v>42583</v>
      </c>
      <c r="B12" s="14">
        <f t="shared" si="0"/>
        <v>36032</v>
      </c>
      <c r="C12" s="15">
        <f t="shared" si="0"/>
        <v>4913680.42</v>
      </c>
      <c r="D12" s="14">
        <f t="shared" si="0"/>
        <v>22682</v>
      </c>
      <c r="E12" s="16">
        <f t="shared" si="0"/>
        <v>1971338.15</v>
      </c>
      <c r="G12" s="4">
        <v>42583</v>
      </c>
      <c r="H12" s="19">
        <v>35011</v>
      </c>
      <c r="I12" s="18">
        <v>4692414.33</v>
      </c>
      <c r="J12" s="19">
        <v>21853</v>
      </c>
      <c r="K12" s="18">
        <v>1906124.44</v>
      </c>
      <c r="M12" s="19">
        <v>1021</v>
      </c>
      <c r="N12" s="18">
        <v>221266.09</v>
      </c>
      <c r="O12" s="17">
        <v>829</v>
      </c>
      <c r="P12" s="18">
        <v>65213.71</v>
      </c>
    </row>
    <row r="13" spans="1:16" x14ac:dyDescent="0.2">
      <c r="A13" s="13">
        <v>42614</v>
      </c>
      <c r="B13" s="14">
        <f t="shared" si="0"/>
        <v>37246</v>
      </c>
      <c r="C13" s="15">
        <f t="shared" si="0"/>
        <v>5064089.7799999993</v>
      </c>
      <c r="D13" s="14">
        <f t="shared" si="0"/>
        <v>24285</v>
      </c>
      <c r="E13" s="16">
        <f t="shared" si="0"/>
        <v>2113162.85</v>
      </c>
      <c r="G13" s="4">
        <v>42614</v>
      </c>
      <c r="H13" s="19">
        <v>36079</v>
      </c>
      <c r="I13" s="18">
        <v>4852373.5599999996</v>
      </c>
      <c r="J13" s="19">
        <v>23404</v>
      </c>
      <c r="K13" s="18">
        <v>2042874.15</v>
      </c>
      <c r="M13" s="19">
        <v>1167</v>
      </c>
      <c r="N13" s="18">
        <v>211716.22</v>
      </c>
      <c r="O13" s="17">
        <v>881</v>
      </c>
      <c r="P13" s="18">
        <v>70288.7</v>
      </c>
    </row>
    <row r="14" spans="1:16" x14ac:dyDescent="0.2">
      <c r="A14" s="13">
        <v>42644</v>
      </c>
      <c r="B14" s="14">
        <f t="shared" si="0"/>
        <v>35553</v>
      </c>
      <c r="C14" s="15">
        <f t="shared" si="0"/>
        <v>4902251.84</v>
      </c>
      <c r="D14" s="14">
        <f t="shared" si="0"/>
        <v>23413</v>
      </c>
      <c r="E14" s="16">
        <f t="shared" si="0"/>
        <v>2030392.1400000001</v>
      </c>
      <c r="G14" s="4">
        <v>42644</v>
      </c>
      <c r="H14" s="19">
        <v>34427</v>
      </c>
      <c r="I14" s="18">
        <v>4691090.74</v>
      </c>
      <c r="J14" s="19">
        <v>22516</v>
      </c>
      <c r="K14" s="18">
        <v>1960498.04</v>
      </c>
      <c r="M14" s="19">
        <v>1126</v>
      </c>
      <c r="N14" s="18">
        <v>211161.1</v>
      </c>
      <c r="O14" s="17">
        <v>897</v>
      </c>
      <c r="P14" s="18">
        <v>69894.100000000006</v>
      </c>
    </row>
    <row r="15" spans="1:16" x14ac:dyDescent="0.2">
      <c r="A15" s="13">
        <v>42675</v>
      </c>
      <c r="B15" s="14">
        <f t="shared" si="0"/>
        <v>38410</v>
      </c>
      <c r="C15" s="15">
        <f t="shared" si="0"/>
        <v>5294835.7399999993</v>
      </c>
      <c r="D15" s="14">
        <f t="shared" si="0"/>
        <v>24739</v>
      </c>
      <c r="E15" s="16">
        <f t="shared" si="0"/>
        <v>2054724.6700000002</v>
      </c>
      <c r="G15" s="4">
        <v>42675</v>
      </c>
      <c r="H15" s="19">
        <v>37247</v>
      </c>
      <c r="I15" s="18">
        <v>5059451.0999999996</v>
      </c>
      <c r="J15" s="19">
        <v>23808</v>
      </c>
      <c r="K15" s="18">
        <v>1985772.86</v>
      </c>
      <c r="M15" s="17">
        <v>1163</v>
      </c>
      <c r="N15" s="18">
        <v>235384.64</v>
      </c>
      <c r="O15" s="17">
        <v>931</v>
      </c>
      <c r="P15" s="18">
        <v>68951.81</v>
      </c>
    </row>
    <row r="16" spans="1:16" x14ac:dyDescent="0.2">
      <c r="A16" s="13">
        <v>42705</v>
      </c>
      <c r="B16" s="14">
        <f t="shared" si="0"/>
        <v>35698</v>
      </c>
      <c r="C16" s="15">
        <f t="shared" si="0"/>
        <v>4998067.2700000005</v>
      </c>
      <c r="D16" s="14">
        <f t="shared" si="0"/>
        <v>24835</v>
      </c>
      <c r="E16" s="16">
        <f t="shared" si="0"/>
        <v>2085779.2</v>
      </c>
      <c r="G16" s="4">
        <v>42705</v>
      </c>
      <c r="H16" s="20">
        <v>34639</v>
      </c>
      <c r="I16" s="21">
        <v>4764883.8600000003</v>
      </c>
      <c r="J16" s="20">
        <v>23922</v>
      </c>
      <c r="K16" s="21">
        <v>2018521.23</v>
      </c>
      <c r="M16" s="20">
        <v>1059</v>
      </c>
      <c r="N16" s="21">
        <v>233183.41</v>
      </c>
      <c r="O16" s="22">
        <v>913</v>
      </c>
      <c r="P16" s="21">
        <v>67257.97</v>
      </c>
    </row>
    <row r="17" spans="1:16" x14ac:dyDescent="0.2">
      <c r="A17" s="13">
        <v>42736</v>
      </c>
      <c r="B17" s="14">
        <f t="shared" ref="B17:E25" si="1">H17+M17</f>
        <v>36451</v>
      </c>
      <c r="C17" s="15">
        <f t="shared" si="1"/>
        <v>5091569.7299999995</v>
      </c>
      <c r="D17" s="14">
        <f t="shared" si="1"/>
        <v>24141</v>
      </c>
      <c r="E17" s="16">
        <f t="shared" si="1"/>
        <v>2002187.6199999999</v>
      </c>
      <c r="G17" s="4">
        <v>42736</v>
      </c>
      <c r="H17" s="19">
        <v>35334</v>
      </c>
      <c r="I17" s="18">
        <v>4875684.05</v>
      </c>
      <c r="J17" s="19">
        <v>23191</v>
      </c>
      <c r="K17" s="18">
        <v>1930698.17</v>
      </c>
      <c r="M17" s="19">
        <v>1117</v>
      </c>
      <c r="N17" s="18">
        <v>215885.68</v>
      </c>
      <c r="O17" s="17">
        <v>950</v>
      </c>
      <c r="P17" s="18">
        <v>71489.45</v>
      </c>
    </row>
    <row r="18" spans="1:16" x14ac:dyDescent="0.2">
      <c r="A18" s="13">
        <v>42767</v>
      </c>
      <c r="B18" s="14">
        <f t="shared" si="1"/>
        <v>34738</v>
      </c>
      <c r="C18" s="15">
        <f t="shared" si="1"/>
        <v>4737784.3100000005</v>
      </c>
      <c r="D18" s="14">
        <f t="shared" si="1"/>
        <v>22845</v>
      </c>
      <c r="E18" s="16">
        <f t="shared" si="1"/>
        <v>1810444.46</v>
      </c>
      <c r="G18" s="4">
        <v>42767</v>
      </c>
      <c r="H18" s="19">
        <v>33654</v>
      </c>
      <c r="I18" s="18">
        <v>4507568.45</v>
      </c>
      <c r="J18" s="19">
        <v>21982</v>
      </c>
      <c r="K18" s="18">
        <v>1751812.56</v>
      </c>
      <c r="M18" s="19">
        <v>1084</v>
      </c>
      <c r="N18" s="18">
        <v>230215.86</v>
      </c>
      <c r="O18" s="17">
        <v>863</v>
      </c>
      <c r="P18" s="18">
        <v>58631.9</v>
      </c>
    </row>
    <row r="19" spans="1:16" x14ac:dyDescent="0.2">
      <c r="A19" s="13">
        <v>42795</v>
      </c>
      <c r="B19" s="14">
        <f t="shared" si="1"/>
        <v>39762</v>
      </c>
      <c r="C19" s="15">
        <f t="shared" si="1"/>
        <v>5405047.1899999995</v>
      </c>
      <c r="D19" s="14">
        <f t="shared" si="1"/>
        <v>26198</v>
      </c>
      <c r="E19" s="16">
        <f t="shared" si="1"/>
        <v>2072021.43</v>
      </c>
      <c r="G19" s="4">
        <v>42795</v>
      </c>
      <c r="H19" s="19">
        <v>38461</v>
      </c>
      <c r="I19" s="18">
        <v>5128043.8</v>
      </c>
      <c r="J19" s="19">
        <v>25201</v>
      </c>
      <c r="K19" s="18">
        <v>2003810.23</v>
      </c>
      <c r="M19" s="19">
        <v>1301</v>
      </c>
      <c r="N19" s="18">
        <v>277003.39</v>
      </c>
      <c r="O19" s="17">
        <v>997</v>
      </c>
      <c r="P19" s="18">
        <v>68211.199999999997</v>
      </c>
    </row>
    <row r="20" spans="1:16" x14ac:dyDescent="0.2">
      <c r="A20" s="13">
        <v>42826</v>
      </c>
      <c r="B20" s="14">
        <f t="shared" si="1"/>
        <v>27525</v>
      </c>
      <c r="C20" s="15">
        <f t="shared" si="1"/>
        <v>4147010.59</v>
      </c>
      <c r="D20" s="14">
        <f t="shared" si="1"/>
        <v>22719</v>
      </c>
      <c r="E20" s="16">
        <f t="shared" si="1"/>
        <v>1805971.75</v>
      </c>
      <c r="G20" s="4">
        <v>42826</v>
      </c>
      <c r="H20" s="19">
        <v>26558</v>
      </c>
      <c r="I20" s="18">
        <v>3955230.26</v>
      </c>
      <c r="J20" s="19">
        <v>21903</v>
      </c>
      <c r="K20" s="18">
        <v>1748952.02</v>
      </c>
      <c r="M20" s="19">
        <v>967</v>
      </c>
      <c r="N20" s="18">
        <v>191780.33</v>
      </c>
      <c r="O20" s="17">
        <v>816</v>
      </c>
      <c r="P20" s="18">
        <v>57019.73</v>
      </c>
    </row>
    <row r="21" spans="1:16" x14ac:dyDescent="0.2">
      <c r="A21" s="13">
        <v>42856</v>
      </c>
      <c r="B21" s="14">
        <f t="shared" si="1"/>
        <v>31491</v>
      </c>
      <c r="C21" s="15">
        <f t="shared" si="1"/>
        <v>4941349.24</v>
      </c>
      <c r="D21" s="14">
        <f t="shared" si="1"/>
        <v>25272</v>
      </c>
      <c r="E21" s="16">
        <f t="shared" si="1"/>
        <v>1914794.3199999998</v>
      </c>
      <c r="G21" s="4">
        <v>42856</v>
      </c>
      <c r="H21" s="19">
        <v>30335</v>
      </c>
      <c r="I21" s="18">
        <v>4704943.74</v>
      </c>
      <c r="J21" s="19">
        <v>24360</v>
      </c>
      <c r="K21" s="18">
        <v>1852817.13</v>
      </c>
      <c r="M21" s="19">
        <v>1156</v>
      </c>
      <c r="N21" s="18">
        <v>236405.5</v>
      </c>
      <c r="O21" s="17">
        <v>912</v>
      </c>
      <c r="P21" s="18">
        <v>61977.19</v>
      </c>
    </row>
    <row r="22" spans="1:16" x14ac:dyDescent="0.2">
      <c r="A22" s="13">
        <v>42887</v>
      </c>
      <c r="B22" s="14">
        <f t="shared" si="1"/>
        <v>30849</v>
      </c>
      <c r="C22" s="15">
        <f t="shared" si="1"/>
        <v>4840362.17</v>
      </c>
      <c r="D22" s="14">
        <f t="shared" si="1"/>
        <v>25467</v>
      </c>
      <c r="E22" s="16">
        <f t="shared" si="1"/>
        <v>1934129.0999999999</v>
      </c>
      <c r="G22" s="4">
        <v>42887</v>
      </c>
      <c r="H22" s="19">
        <v>29757</v>
      </c>
      <c r="I22" s="18">
        <v>4593028.66</v>
      </c>
      <c r="J22" s="19">
        <v>24559</v>
      </c>
      <c r="K22" s="18">
        <v>1872393.38</v>
      </c>
      <c r="M22" s="19">
        <v>1092</v>
      </c>
      <c r="N22" s="18">
        <v>247333.51</v>
      </c>
      <c r="O22" s="17">
        <v>908</v>
      </c>
      <c r="P22" s="18">
        <v>61735.72</v>
      </c>
    </row>
    <row r="23" spans="1:16" x14ac:dyDescent="0.2">
      <c r="A23" s="13">
        <v>42917</v>
      </c>
      <c r="B23" s="14">
        <f t="shared" si="1"/>
        <v>26535</v>
      </c>
      <c r="C23" s="15">
        <f t="shared" si="1"/>
        <v>4413243.66</v>
      </c>
      <c r="D23" s="14">
        <f t="shared" si="1"/>
        <v>25025</v>
      </c>
      <c r="E23" s="16">
        <f t="shared" si="1"/>
        <v>1880096.92</v>
      </c>
      <c r="G23" s="4">
        <v>42917</v>
      </c>
      <c r="H23" s="19">
        <v>25566</v>
      </c>
      <c r="I23" s="18">
        <v>4198362.1500000004</v>
      </c>
      <c r="J23" s="19">
        <v>24095</v>
      </c>
      <c r="K23" s="18">
        <v>1818397</v>
      </c>
      <c r="M23" s="19">
        <v>969</v>
      </c>
      <c r="N23" s="18">
        <v>214881.51</v>
      </c>
      <c r="O23" s="17">
        <v>930</v>
      </c>
      <c r="P23" s="18">
        <v>61699.92</v>
      </c>
    </row>
    <row r="24" spans="1:16" x14ac:dyDescent="0.2">
      <c r="A24" s="13">
        <v>42948</v>
      </c>
      <c r="B24" s="14">
        <f t="shared" si="1"/>
        <v>24889</v>
      </c>
      <c r="C24" s="15">
        <f t="shared" si="1"/>
        <v>4323182.05</v>
      </c>
      <c r="D24" s="14">
        <f t="shared" si="1"/>
        <v>24577</v>
      </c>
      <c r="E24" s="16">
        <f t="shared" si="1"/>
        <v>1747941.1700000002</v>
      </c>
      <c r="G24" s="4">
        <v>42948</v>
      </c>
      <c r="H24" s="19">
        <v>24054</v>
      </c>
      <c r="I24" s="18">
        <v>4134398.85</v>
      </c>
      <c r="J24" s="19">
        <v>23743</v>
      </c>
      <c r="K24" s="18">
        <v>1696062.84</v>
      </c>
      <c r="M24" s="19">
        <v>835</v>
      </c>
      <c r="N24" s="18">
        <v>188783.2</v>
      </c>
      <c r="O24" s="17">
        <v>834</v>
      </c>
      <c r="P24" s="18">
        <v>51878.33</v>
      </c>
    </row>
    <row r="25" spans="1:16" x14ac:dyDescent="0.2">
      <c r="A25" s="13">
        <v>42979</v>
      </c>
      <c r="B25" s="14">
        <f t="shared" si="1"/>
        <v>26055</v>
      </c>
      <c r="C25" s="15">
        <f t="shared" si="1"/>
        <v>4454394.38</v>
      </c>
      <c r="D25" s="14">
        <f t="shared" si="1"/>
        <v>24720</v>
      </c>
      <c r="E25" s="16">
        <f t="shared" si="1"/>
        <v>1749186.3</v>
      </c>
      <c r="G25" s="4">
        <v>42979</v>
      </c>
      <c r="H25" s="19">
        <v>25031</v>
      </c>
      <c r="I25" s="18">
        <v>4248882.18</v>
      </c>
      <c r="J25" s="19">
        <v>23849</v>
      </c>
      <c r="K25" s="18">
        <v>1695381.46</v>
      </c>
      <c r="M25" s="19">
        <v>1024</v>
      </c>
      <c r="N25" s="18">
        <v>205512.2</v>
      </c>
      <c r="O25" s="17">
        <v>871</v>
      </c>
      <c r="P25" s="18">
        <v>53804.84</v>
      </c>
    </row>
    <row r="26" spans="1:16" x14ac:dyDescent="0.2">
      <c r="A26" s="13">
        <v>43009</v>
      </c>
      <c r="B26" s="14">
        <f t="shared" ref="B26:B28" si="2">H26+M26</f>
        <v>26962</v>
      </c>
      <c r="C26" s="15">
        <f t="shared" ref="C26:C28" si="3">I26+N26</f>
        <v>4567903.97</v>
      </c>
      <c r="D26" s="14">
        <f t="shared" ref="D26:D28" si="4">J26+O26</f>
        <v>25217</v>
      </c>
      <c r="E26" s="16">
        <f t="shared" ref="E26:E28" si="5">K26+P26</f>
        <v>1789830.57</v>
      </c>
      <c r="G26" s="4">
        <v>43009</v>
      </c>
      <c r="H26" s="19">
        <v>25946</v>
      </c>
      <c r="I26" s="18">
        <v>4327415.47</v>
      </c>
      <c r="J26" s="19">
        <v>24257</v>
      </c>
      <c r="K26" s="18">
        <v>1730755.57</v>
      </c>
      <c r="M26" s="19">
        <v>1016</v>
      </c>
      <c r="N26" s="18">
        <v>240488.5</v>
      </c>
      <c r="O26" s="17">
        <v>960</v>
      </c>
      <c r="P26" s="18">
        <v>59075</v>
      </c>
    </row>
    <row r="27" spans="1:16" x14ac:dyDescent="0.2">
      <c r="A27" s="13">
        <v>43040</v>
      </c>
      <c r="B27" s="14">
        <f t="shared" si="2"/>
        <v>27124</v>
      </c>
      <c r="C27" s="15">
        <f t="shared" si="3"/>
        <v>4418983.4000000004</v>
      </c>
      <c r="D27" s="14">
        <f t="shared" si="4"/>
        <v>25640</v>
      </c>
      <c r="E27" s="16">
        <f t="shared" si="5"/>
        <v>1730785.83</v>
      </c>
      <c r="G27" s="4">
        <v>43040</v>
      </c>
      <c r="H27" s="19">
        <v>26047</v>
      </c>
      <c r="I27" s="18">
        <v>4183640.18</v>
      </c>
      <c r="J27" s="19">
        <v>24713</v>
      </c>
      <c r="K27" s="18">
        <v>1674709.81</v>
      </c>
      <c r="M27" s="19">
        <v>1077</v>
      </c>
      <c r="N27" s="18">
        <v>235343.22</v>
      </c>
      <c r="O27" s="17">
        <v>927</v>
      </c>
      <c r="P27" s="18">
        <v>56076.02</v>
      </c>
    </row>
    <row r="28" spans="1:16" x14ac:dyDescent="0.2">
      <c r="A28" s="13">
        <v>43070</v>
      </c>
      <c r="B28" s="14">
        <f t="shared" si="2"/>
        <v>25381</v>
      </c>
      <c r="C28" s="15">
        <f t="shared" si="3"/>
        <v>4081264.71</v>
      </c>
      <c r="D28" s="14">
        <f t="shared" si="4"/>
        <v>24884</v>
      </c>
      <c r="E28" s="16">
        <f t="shared" si="5"/>
        <v>1676411.97</v>
      </c>
      <c r="G28" s="4">
        <v>43070</v>
      </c>
      <c r="H28" s="19">
        <v>24394</v>
      </c>
      <c r="I28" s="18">
        <v>3873104.52</v>
      </c>
      <c r="J28" s="19">
        <v>24001</v>
      </c>
      <c r="K28" s="18">
        <v>1624703.42</v>
      </c>
      <c r="M28" s="19">
        <v>987</v>
      </c>
      <c r="N28" s="18">
        <v>208160.19</v>
      </c>
      <c r="O28" s="17">
        <v>883</v>
      </c>
      <c r="P28" s="18">
        <v>51708.55</v>
      </c>
    </row>
    <row r="29" spans="1:16" x14ac:dyDescent="0.2">
      <c r="A29" s="6"/>
      <c r="B29" s="24"/>
      <c r="C29" s="24"/>
      <c r="D29" s="24"/>
      <c r="E29" s="12"/>
    </row>
    <row r="30" spans="1:16" x14ac:dyDescent="0.2">
      <c r="A30" s="6" t="s">
        <v>7</v>
      </c>
      <c r="B30" s="24"/>
      <c r="C30" s="24"/>
      <c r="D30" s="24"/>
      <c r="E30" s="12"/>
    </row>
    <row r="31" spans="1:16" x14ac:dyDescent="0.2">
      <c r="A31" s="24"/>
      <c r="B31" s="24"/>
      <c r="C31" s="24"/>
      <c r="D31" s="24"/>
      <c r="E31" s="12"/>
    </row>
    <row r="32" spans="1:16" x14ac:dyDescent="0.2">
      <c r="A32" s="24"/>
      <c r="B32" s="24"/>
      <c r="C32" s="24"/>
      <c r="D32" s="24"/>
      <c r="E32" s="12"/>
    </row>
    <row r="33" spans="1:5" x14ac:dyDescent="0.2">
      <c r="A33" s="24"/>
      <c r="B33" s="24"/>
      <c r="C33" s="24"/>
      <c r="D33" s="24"/>
      <c r="E33" s="12"/>
    </row>
    <row r="34" spans="1:5" x14ac:dyDescent="0.2">
      <c r="A34" s="24"/>
      <c r="B34" s="24"/>
      <c r="C34" s="24"/>
      <c r="D34" s="24"/>
      <c r="E34" s="12"/>
    </row>
    <row r="35" spans="1:5" x14ac:dyDescent="0.2">
      <c r="A35" s="24"/>
      <c r="B35" s="24"/>
      <c r="C35" s="24"/>
      <c r="D35" s="24"/>
      <c r="E35" s="12"/>
    </row>
    <row r="36" spans="1:5" x14ac:dyDescent="0.2">
      <c r="A36" s="24"/>
      <c r="B36" s="24"/>
      <c r="C36" s="24"/>
      <c r="D36" s="24"/>
      <c r="E36" s="12"/>
    </row>
    <row r="37" spans="1:5" x14ac:dyDescent="0.2">
      <c r="A37" s="24"/>
      <c r="B37" s="24"/>
      <c r="C37" s="24"/>
      <c r="D37" s="24"/>
      <c r="E37" s="12"/>
    </row>
  </sheetData>
  <mergeCells count="7">
    <mergeCell ref="B1:E1"/>
    <mergeCell ref="O2:P2"/>
    <mergeCell ref="B2:C2"/>
    <mergeCell ref="D2:E2"/>
    <mergeCell ref="H2:I2"/>
    <mergeCell ref="J2:K2"/>
    <mergeCell ref="M2:N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National Spec Order data</vt:lpstr>
      <vt:lpstr>National Items Chart</vt:lpstr>
      <vt:lpstr>National NIC Chart</vt:lpstr>
    </vt:vector>
  </TitlesOfParts>
  <Company>NHSBSA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ancon</dc:creator>
  <cp:lastModifiedBy>Robert McHugh</cp:lastModifiedBy>
  <cp:lastPrinted>2009-07-28T14:04:01Z</cp:lastPrinted>
  <dcterms:created xsi:type="dcterms:W3CDTF">2009-06-15T07:42:46Z</dcterms:created>
  <dcterms:modified xsi:type="dcterms:W3CDTF">2018-03-12T11:38:10Z</dcterms:modified>
</cp:coreProperties>
</file>