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19230" windowHeight="6060" activeTab="0"/>
  </bookViews>
  <sheets>
    <sheet name="Apr 18 - Mar 19" sheetId="1" r:id="rId1"/>
    <sheet name="Apr 17 - Mar 18" sheetId="2" r:id="rId2"/>
    <sheet name="Apr 16 - Mar 17" sheetId="3" r:id="rId3"/>
    <sheet name="Apr 15 - Mar 16" sheetId="4" r:id="rId4"/>
    <sheet name="Apr 14 - Mar 15" sheetId="5" r:id="rId5"/>
  </sheets>
  <definedNames/>
  <calcPr fullCalcOnLoad="1"/>
</workbook>
</file>

<file path=xl/sharedStrings.xml><?xml version="1.0" encoding="utf-8"?>
<sst xmlns="http://schemas.openxmlformats.org/spreadsheetml/2006/main" count="168" uniqueCount="26">
  <si>
    <t>Statistical Data Relating to Prescriptions Dispensed by PhS Pharmacy Contractors</t>
  </si>
  <si>
    <t>Forms</t>
  </si>
  <si>
    <t>Items</t>
  </si>
  <si>
    <t>Presc</t>
  </si>
  <si>
    <t>Total of Basic</t>
  </si>
  <si>
    <t>Discount</t>
  </si>
  <si>
    <t>Fees</t>
  </si>
  <si>
    <t>Oxygen</t>
  </si>
  <si>
    <t>Chargeable</t>
  </si>
  <si>
    <t xml:space="preserve">Chargeable </t>
  </si>
  <si>
    <t>Charges</t>
  </si>
  <si>
    <t>(No. of fees)</t>
  </si>
  <si>
    <t xml:space="preserve">Prices(net </t>
  </si>
  <si>
    <t>(Cost of )</t>
  </si>
  <si>
    <t>Payment</t>
  </si>
  <si>
    <t>Collected</t>
  </si>
  <si>
    <t>ingredient cost)</t>
  </si>
  <si>
    <t>£ p</t>
  </si>
  <si>
    <t>Total</t>
  </si>
  <si>
    <t>Out of Pocket</t>
  </si>
  <si>
    <t>Payment for</t>
  </si>
  <si>
    <t>Expenses</t>
  </si>
  <si>
    <t>Containers</t>
  </si>
  <si>
    <t>Consumables</t>
  </si>
  <si>
    <t>(Formerly Cont</t>
  </si>
  <si>
    <t>Allowance)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</si>
</sst>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" fontId="4" fillId="0" borderId="1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0.57421875" style="1" bestFit="1" customWidth="1"/>
    <col min="12" max="12" width="10.421875" style="1" customWidth="1"/>
    <col min="13" max="13" width="12.7109375" style="1" bestFit="1" customWidth="1"/>
    <col min="14" max="14" width="7.421875" style="1" customWidth="1"/>
    <col min="15" max="15" width="10.8515625" style="1" bestFit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19</v>
      </c>
      <c r="H4" s="6" t="s">
        <v>20</v>
      </c>
      <c r="I4" s="6" t="s">
        <v>6</v>
      </c>
      <c r="J4" s="6" t="s">
        <v>20</v>
      </c>
      <c r="K4" s="5" t="s">
        <v>8</v>
      </c>
      <c r="L4" s="6" t="s">
        <v>9</v>
      </c>
      <c r="M4" s="5" t="s">
        <v>10</v>
      </c>
      <c r="N4" s="2"/>
    </row>
    <row r="5" spans="2:14" ht="11.25">
      <c r="B5" s="8"/>
      <c r="C5" s="6"/>
      <c r="D5" s="6" t="s">
        <v>11</v>
      </c>
      <c r="E5" s="6" t="s">
        <v>12</v>
      </c>
      <c r="F5" s="6"/>
      <c r="G5" s="6" t="s">
        <v>21</v>
      </c>
      <c r="H5" s="6" t="s">
        <v>22</v>
      </c>
      <c r="I5" s="6" t="s">
        <v>13</v>
      </c>
      <c r="J5" s="6" t="s">
        <v>23</v>
      </c>
      <c r="K5" s="6" t="s">
        <v>3</v>
      </c>
      <c r="L5" s="6" t="s">
        <v>2</v>
      </c>
      <c r="M5" s="6" t="s">
        <v>15</v>
      </c>
      <c r="N5" s="2"/>
    </row>
    <row r="6" spans="2:14" ht="11.25">
      <c r="B6" s="8"/>
      <c r="C6" s="6"/>
      <c r="D6" s="8"/>
      <c r="E6" s="6" t="s">
        <v>16</v>
      </c>
      <c r="F6" s="6"/>
      <c r="G6" s="6"/>
      <c r="H6" s="6"/>
      <c r="I6" s="6"/>
      <c r="J6" s="6" t="s">
        <v>24</v>
      </c>
      <c r="K6" s="6"/>
      <c r="L6" s="6"/>
      <c r="M6" s="6"/>
      <c r="N6" s="2"/>
    </row>
    <row r="7" spans="2:14" ht="11.25">
      <c r="B7" s="8"/>
      <c r="C7" s="6"/>
      <c r="D7" s="8"/>
      <c r="E7" s="6"/>
      <c r="F7" s="6"/>
      <c r="G7" s="6"/>
      <c r="H7" s="6"/>
      <c r="I7" s="6"/>
      <c r="J7" s="6" t="s">
        <v>25</v>
      </c>
      <c r="K7" s="6"/>
      <c r="L7" s="6"/>
      <c r="M7" s="6"/>
      <c r="N7" s="2"/>
    </row>
    <row r="8" spans="2:13" ht="11.25">
      <c r="B8" s="10"/>
      <c r="C8" s="11"/>
      <c r="D8" s="10"/>
      <c r="E8" s="12" t="s">
        <v>17</v>
      </c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4"/>
      <c r="L8" s="12"/>
      <c r="M8" s="12" t="s">
        <v>17</v>
      </c>
    </row>
    <row r="9" spans="1:13" ht="11.25">
      <c r="A9" s="22">
        <v>43191</v>
      </c>
      <c r="B9" s="25">
        <v>40769069</v>
      </c>
      <c r="C9" s="25">
        <v>82724319</v>
      </c>
      <c r="D9" s="25">
        <v>84146346</v>
      </c>
      <c r="E9" s="26">
        <v>624231880.91</v>
      </c>
      <c r="F9" s="26">
        <v>46720936.03</v>
      </c>
      <c r="G9" s="26">
        <v>289722.89</v>
      </c>
      <c r="H9" s="26">
        <v>1975480.9</v>
      </c>
      <c r="I9" s="26">
        <v>139911867.43</v>
      </c>
      <c r="J9" s="26">
        <v>1043414.62</v>
      </c>
      <c r="K9" s="25">
        <v>4198068</v>
      </c>
      <c r="L9" s="25">
        <v>4179186</v>
      </c>
      <c r="M9" s="26">
        <v>36932317.4</v>
      </c>
    </row>
    <row r="10" spans="1:13" ht="11.25">
      <c r="A10" s="22">
        <v>43221</v>
      </c>
      <c r="B10" s="25">
        <v>42624766</v>
      </c>
      <c r="C10" s="25">
        <v>86425613</v>
      </c>
      <c r="D10" s="25">
        <v>88002189</v>
      </c>
      <c r="E10" s="26">
        <v>657423883.31</v>
      </c>
      <c r="F10" s="26">
        <v>49271381.02</v>
      </c>
      <c r="G10" s="26">
        <v>303896.4</v>
      </c>
      <c r="H10" s="26">
        <v>2048624.1</v>
      </c>
      <c r="I10" s="26">
        <v>146179553.58</v>
      </c>
      <c r="J10" s="26">
        <v>1091227.93</v>
      </c>
      <c r="K10" s="25">
        <v>4321286</v>
      </c>
      <c r="L10" s="25">
        <v>4302355</v>
      </c>
      <c r="M10" s="26">
        <v>38024282.2</v>
      </c>
    </row>
    <row r="11" spans="1:13" ht="11.25">
      <c r="A11" s="22">
        <v>43252</v>
      </c>
      <c r="B11" s="25">
        <v>41733264</v>
      </c>
      <c r="C11" s="25">
        <v>84561921</v>
      </c>
      <c r="D11" s="25">
        <v>86063604</v>
      </c>
      <c r="E11" s="26">
        <v>647619929.32</v>
      </c>
      <c r="F11" s="26">
        <v>48398748.03</v>
      </c>
      <c r="G11" s="26">
        <v>298058.09</v>
      </c>
      <c r="H11" s="26">
        <v>2006880</v>
      </c>
      <c r="I11" s="26">
        <v>142886715.7</v>
      </c>
      <c r="J11" s="26">
        <v>1067188.72</v>
      </c>
      <c r="K11" s="25">
        <v>4312629</v>
      </c>
      <c r="L11" s="25">
        <v>4293309</v>
      </c>
      <c r="M11" s="26">
        <v>37949392.2</v>
      </c>
    </row>
    <row r="12" spans="1:13" ht="11.25">
      <c r="A12" s="22">
        <v>43282</v>
      </c>
      <c r="B12" s="25">
        <v>41818829</v>
      </c>
      <c r="C12" s="25">
        <v>84958579</v>
      </c>
      <c r="D12" s="25">
        <v>86563291</v>
      </c>
      <c r="E12" s="26">
        <v>638116310.93</v>
      </c>
      <c r="F12" s="26">
        <v>47352471.67</v>
      </c>
      <c r="G12" s="26">
        <v>306804.51</v>
      </c>
      <c r="H12" s="26">
        <v>2040494.3</v>
      </c>
      <c r="I12" s="26">
        <v>143584662.02</v>
      </c>
      <c r="J12" s="26">
        <v>1073384.3</v>
      </c>
      <c r="K12" s="25">
        <v>4267410</v>
      </c>
      <c r="L12" s="25">
        <v>4247429</v>
      </c>
      <c r="M12" s="26">
        <v>37552003.2</v>
      </c>
    </row>
    <row r="13" spans="1:13" ht="11.25">
      <c r="A13" s="22">
        <v>43313</v>
      </c>
      <c r="B13" s="15"/>
      <c r="C13" s="15"/>
      <c r="D13" s="15"/>
      <c r="E13" s="16"/>
      <c r="F13" s="16"/>
      <c r="G13" s="16"/>
      <c r="H13" s="16"/>
      <c r="I13" s="16"/>
      <c r="J13" s="16"/>
      <c r="K13" s="15"/>
      <c r="L13" s="15"/>
      <c r="M13" s="16"/>
    </row>
    <row r="14" spans="1:13" ht="11.25">
      <c r="A14" s="22">
        <v>43344</v>
      </c>
      <c r="B14" s="15"/>
      <c r="C14" s="15"/>
      <c r="D14" s="15"/>
      <c r="E14" s="16"/>
      <c r="F14" s="16"/>
      <c r="G14" s="16"/>
      <c r="H14" s="16"/>
      <c r="I14" s="16"/>
      <c r="J14" s="16"/>
      <c r="K14" s="15"/>
      <c r="L14" s="15"/>
      <c r="M14" s="16"/>
    </row>
    <row r="15" spans="1:13" ht="11.25">
      <c r="A15" s="22">
        <v>43374</v>
      </c>
      <c r="B15" s="15"/>
      <c r="C15" s="15"/>
      <c r="D15" s="15"/>
      <c r="E15" s="16"/>
      <c r="F15" s="16"/>
      <c r="G15" s="16"/>
      <c r="H15" s="16"/>
      <c r="I15" s="16"/>
      <c r="J15" s="16"/>
      <c r="K15" s="15"/>
      <c r="L15" s="15"/>
      <c r="M15" s="16"/>
    </row>
    <row r="16" spans="1:13" ht="11.25">
      <c r="A16" s="22">
        <v>43405</v>
      </c>
      <c r="B16" s="15"/>
      <c r="C16" s="15"/>
      <c r="D16" s="15"/>
      <c r="E16" s="16"/>
      <c r="F16" s="16"/>
      <c r="G16" s="16"/>
      <c r="H16" s="16"/>
      <c r="I16" s="16"/>
      <c r="J16" s="16"/>
      <c r="K16" s="15"/>
      <c r="L16" s="15"/>
      <c r="M16" s="16"/>
    </row>
    <row r="17" spans="1:13" ht="11.25">
      <c r="A17" s="22">
        <v>43435</v>
      </c>
      <c r="B17" s="15"/>
      <c r="C17" s="15"/>
      <c r="D17" s="15"/>
      <c r="E17" s="16"/>
      <c r="F17" s="16"/>
      <c r="G17" s="16"/>
      <c r="H17" s="16"/>
      <c r="I17" s="16"/>
      <c r="J17" s="16"/>
      <c r="K17" s="15"/>
      <c r="L17" s="15"/>
      <c r="M17" s="16"/>
    </row>
    <row r="18" spans="1:13" ht="11.25">
      <c r="A18" s="22">
        <v>43466</v>
      </c>
      <c r="B18" s="15"/>
      <c r="C18" s="15"/>
      <c r="D18" s="15"/>
      <c r="E18" s="16"/>
      <c r="F18" s="16"/>
      <c r="G18" s="16"/>
      <c r="H18" s="16"/>
      <c r="I18" s="16"/>
      <c r="J18" s="16"/>
      <c r="K18" s="15"/>
      <c r="L18" s="15"/>
      <c r="M18" s="16"/>
    </row>
    <row r="19" spans="1:13" ht="11.25">
      <c r="A19" s="22">
        <v>43497</v>
      </c>
      <c r="B19" s="15"/>
      <c r="C19" s="15"/>
      <c r="D19" s="15"/>
      <c r="E19" s="16"/>
      <c r="F19" s="16"/>
      <c r="G19" s="16"/>
      <c r="H19" s="16"/>
      <c r="I19" s="16"/>
      <c r="J19" s="16"/>
      <c r="K19" s="15"/>
      <c r="L19" s="15"/>
      <c r="M19" s="16"/>
    </row>
    <row r="20" spans="1:13" ht="11.25">
      <c r="A20" s="22">
        <v>43525</v>
      </c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  <c r="M20" s="16"/>
    </row>
    <row r="21" ht="11.25">
      <c r="A21" s="18"/>
    </row>
    <row r="22" spans="1:13" s="17" customFormat="1" ht="11.25">
      <c r="A22" s="24" t="s">
        <v>18</v>
      </c>
      <c r="B22" s="23">
        <f aca="true" t="shared" si="0" ref="B22:M22">SUM(B9:B20)</f>
        <v>166945928</v>
      </c>
      <c r="C22" s="19">
        <f t="shared" si="0"/>
        <v>338670432</v>
      </c>
      <c r="D22" s="19">
        <f t="shared" si="0"/>
        <v>344775430</v>
      </c>
      <c r="E22" s="20">
        <f t="shared" si="0"/>
        <v>2567392004.47</v>
      </c>
      <c r="F22" s="20">
        <f t="shared" si="0"/>
        <v>191743536.75</v>
      </c>
      <c r="G22" s="20">
        <f t="shared" si="0"/>
        <v>1198481.8900000001</v>
      </c>
      <c r="H22" s="20">
        <f t="shared" si="0"/>
        <v>8071479.3</v>
      </c>
      <c r="I22" s="20">
        <f t="shared" si="0"/>
        <v>572562798.73</v>
      </c>
      <c r="J22" s="20">
        <f t="shared" si="0"/>
        <v>4275215.569999999</v>
      </c>
      <c r="K22" s="19">
        <f t="shared" si="0"/>
        <v>17099393</v>
      </c>
      <c r="L22" s="19">
        <f t="shared" si="0"/>
        <v>17022279</v>
      </c>
      <c r="M22" s="20">
        <f t="shared" si="0"/>
        <v>150457995</v>
      </c>
    </row>
    <row r="25" spans="2:13" ht="11.25">
      <c r="B25" s="27"/>
      <c r="C25" s="27"/>
      <c r="D25" s="27"/>
      <c r="E25" s="28"/>
      <c r="F25" s="28"/>
      <c r="G25" s="28"/>
      <c r="H25" s="28"/>
      <c r="I25" s="28"/>
      <c r="J25" s="28"/>
      <c r="K25" s="27"/>
      <c r="L25" s="27"/>
      <c r="M25" s="28"/>
    </row>
    <row r="26" spans="2:13" ht="11.25">
      <c r="B26" s="27"/>
      <c r="C26" s="27"/>
      <c r="D26" s="27"/>
      <c r="E26" s="28"/>
      <c r="F26" s="28"/>
      <c r="G26" s="28"/>
      <c r="H26" s="28"/>
      <c r="I26" s="28"/>
      <c r="J26" s="28"/>
      <c r="K26" s="27"/>
      <c r="L26" s="27"/>
      <c r="M26" s="2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8" sqref="D18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0.57421875" style="1" bestFit="1" customWidth="1"/>
    <col min="12" max="12" width="10.421875" style="1" customWidth="1"/>
    <col min="13" max="13" width="12.7109375" style="1" bestFit="1" customWidth="1"/>
    <col min="14" max="14" width="7.421875" style="1" customWidth="1"/>
    <col min="15" max="15" width="10.8515625" style="1" bestFit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19</v>
      </c>
      <c r="H4" s="6" t="s">
        <v>20</v>
      </c>
      <c r="I4" s="6" t="s">
        <v>6</v>
      </c>
      <c r="J4" s="6" t="s">
        <v>20</v>
      </c>
      <c r="K4" s="5" t="s">
        <v>8</v>
      </c>
      <c r="L4" s="6" t="s">
        <v>9</v>
      </c>
      <c r="M4" s="5" t="s">
        <v>10</v>
      </c>
      <c r="N4" s="2"/>
    </row>
    <row r="5" spans="2:14" ht="11.25">
      <c r="B5" s="8"/>
      <c r="C5" s="6"/>
      <c r="D5" s="6" t="s">
        <v>11</v>
      </c>
      <c r="E5" s="6" t="s">
        <v>12</v>
      </c>
      <c r="F5" s="6"/>
      <c r="G5" s="6" t="s">
        <v>21</v>
      </c>
      <c r="H5" s="6" t="s">
        <v>22</v>
      </c>
      <c r="I5" s="6" t="s">
        <v>13</v>
      </c>
      <c r="J5" s="6" t="s">
        <v>23</v>
      </c>
      <c r="K5" s="6" t="s">
        <v>3</v>
      </c>
      <c r="L5" s="6" t="s">
        <v>2</v>
      </c>
      <c r="M5" s="6" t="s">
        <v>15</v>
      </c>
      <c r="N5" s="2"/>
    </row>
    <row r="6" spans="2:14" ht="11.25">
      <c r="B6" s="8"/>
      <c r="C6" s="6"/>
      <c r="D6" s="8"/>
      <c r="E6" s="6" t="s">
        <v>16</v>
      </c>
      <c r="F6" s="6"/>
      <c r="G6" s="6"/>
      <c r="H6" s="6"/>
      <c r="I6" s="6"/>
      <c r="J6" s="6" t="s">
        <v>24</v>
      </c>
      <c r="K6" s="6"/>
      <c r="L6" s="6"/>
      <c r="M6" s="6"/>
      <c r="N6" s="2"/>
    </row>
    <row r="7" spans="2:14" ht="11.25">
      <c r="B7" s="8"/>
      <c r="C7" s="6"/>
      <c r="D7" s="8"/>
      <c r="E7" s="6"/>
      <c r="F7" s="6"/>
      <c r="G7" s="6"/>
      <c r="H7" s="6"/>
      <c r="I7" s="6"/>
      <c r="J7" s="6" t="s">
        <v>25</v>
      </c>
      <c r="K7" s="6"/>
      <c r="L7" s="6"/>
      <c r="M7" s="6"/>
      <c r="N7" s="2"/>
    </row>
    <row r="8" spans="2:13" ht="11.25">
      <c r="B8" s="10"/>
      <c r="C8" s="11"/>
      <c r="D8" s="10"/>
      <c r="E8" s="12" t="s">
        <v>17</v>
      </c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4"/>
      <c r="L8" s="12"/>
      <c r="M8" s="12" t="s">
        <v>17</v>
      </c>
    </row>
    <row r="9" spans="1:13" ht="11.25">
      <c r="A9" s="22">
        <v>42826</v>
      </c>
      <c r="B9" s="25">
        <v>38907420</v>
      </c>
      <c r="C9" s="25">
        <v>79096233</v>
      </c>
      <c r="D9" s="25">
        <v>80516453</v>
      </c>
      <c r="E9" s="26">
        <v>619532403.91</v>
      </c>
      <c r="F9" s="26">
        <v>46735407.58</v>
      </c>
      <c r="G9" s="26">
        <v>336864.59</v>
      </c>
      <c r="H9" s="26">
        <v>1846728.4</v>
      </c>
      <c r="I9" s="26">
        <v>131032629.81</v>
      </c>
      <c r="J9" s="26">
        <v>998404.21</v>
      </c>
      <c r="K9" s="25">
        <v>3976241</v>
      </c>
      <c r="L9" s="25">
        <v>3960539</v>
      </c>
      <c r="M9" s="26">
        <v>34183783.2</v>
      </c>
    </row>
    <row r="10" spans="1:13" ht="11.25">
      <c r="A10" s="22">
        <v>42856</v>
      </c>
      <c r="B10" s="25">
        <v>42626037</v>
      </c>
      <c r="C10" s="25">
        <v>86353579</v>
      </c>
      <c r="D10" s="25">
        <v>87933844</v>
      </c>
      <c r="E10" s="26">
        <v>686246721.64</v>
      </c>
      <c r="F10" s="26">
        <v>52486127.99</v>
      </c>
      <c r="G10" s="26">
        <v>371265.16</v>
      </c>
      <c r="H10" s="26">
        <v>2022140.7</v>
      </c>
      <c r="I10" s="26">
        <v>142726463.39</v>
      </c>
      <c r="J10" s="26">
        <v>1090379.5</v>
      </c>
      <c r="K10" s="25">
        <v>4373326</v>
      </c>
      <c r="L10" s="25">
        <v>4355220</v>
      </c>
      <c r="M10" s="26">
        <v>37608436</v>
      </c>
    </row>
    <row r="11" spans="1:13" ht="11.25">
      <c r="A11" s="22">
        <v>42887</v>
      </c>
      <c r="B11" s="25">
        <v>42992977</v>
      </c>
      <c r="C11" s="25">
        <v>87011445</v>
      </c>
      <c r="D11" s="25">
        <v>88583503</v>
      </c>
      <c r="E11" s="26">
        <v>712467948.67</v>
      </c>
      <c r="F11" s="26">
        <v>55308195.1</v>
      </c>
      <c r="G11" s="26">
        <v>372585.62</v>
      </c>
      <c r="H11" s="26">
        <v>2031791.4</v>
      </c>
      <c r="I11" s="26">
        <v>143726857.86</v>
      </c>
      <c r="J11" s="26">
        <v>1098435.01</v>
      </c>
      <c r="K11" s="25">
        <v>4410694</v>
      </c>
      <c r="L11" s="25">
        <v>4393012</v>
      </c>
      <c r="M11" s="26">
        <v>37931222</v>
      </c>
    </row>
    <row r="12" spans="1:13" ht="11.25">
      <c r="A12" s="22">
        <v>42917</v>
      </c>
      <c r="B12" s="25">
        <v>41614868</v>
      </c>
      <c r="C12" s="25">
        <v>84282309</v>
      </c>
      <c r="D12" s="25">
        <v>85880658</v>
      </c>
      <c r="E12" s="26">
        <v>695735129.56</v>
      </c>
      <c r="F12" s="26">
        <v>53822811.89</v>
      </c>
      <c r="G12" s="26">
        <v>347481.89</v>
      </c>
      <c r="H12" s="26">
        <v>1989652.4</v>
      </c>
      <c r="I12" s="26">
        <v>139424964.56</v>
      </c>
      <c r="J12" s="26">
        <v>1064920.32</v>
      </c>
      <c r="K12" s="25">
        <v>4287827</v>
      </c>
      <c r="L12" s="25">
        <v>4270146</v>
      </c>
      <c r="M12" s="26">
        <v>36872881.2</v>
      </c>
    </row>
    <row r="13" spans="1:13" ht="11.25">
      <c r="A13" s="22">
        <v>42948</v>
      </c>
      <c r="B13" s="15">
        <v>41683765</v>
      </c>
      <c r="C13" s="15">
        <v>84475404</v>
      </c>
      <c r="D13" s="15">
        <v>86097315</v>
      </c>
      <c r="E13" s="16">
        <v>675055474.84</v>
      </c>
      <c r="F13" s="16">
        <v>51623485.58</v>
      </c>
      <c r="G13" s="16">
        <v>336738.59</v>
      </c>
      <c r="H13" s="16">
        <v>2011835.3</v>
      </c>
      <c r="I13" s="16">
        <v>139348201.11</v>
      </c>
      <c r="J13" s="16">
        <v>1067606.01</v>
      </c>
      <c r="K13" s="15">
        <v>4228346</v>
      </c>
      <c r="L13" s="15">
        <v>4210512</v>
      </c>
      <c r="M13" s="16">
        <v>36363301.4</v>
      </c>
    </row>
    <row r="14" spans="1:13" ht="11.25">
      <c r="A14" s="22">
        <v>42979</v>
      </c>
      <c r="B14" s="15">
        <v>41118905</v>
      </c>
      <c r="C14" s="15">
        <v>83043312</v>
      </c>
      <c r="D14" s="15">
        <v>84553125</v>
      </c>
      <c r="E14" s="16">
        <v>671352649.39</v>
      </c>
      <c r="F14" s="16">
        <v>51473559.1</v>
      </c>
      <c r="G14" s="16">
        <v>323318.38</v>
      </c>
      <c r="H14" s="16">
        <v>1960159.3</v>
      </c>
      <c r="I14" s="16">
        <v>136933407.97</v>
      </c>
      <c r="J14" s="16">
        <v>1048459.38</v>
      </c>
      <c r="K14" s="15">
        <v>4171186</v>
      </c>
      <c r="L14" s="15">
        <v>4153165</v>
      </c>
      <c r="M14" s="16">
        <v>35868854.6</v>
      </c>
    </row>
    <row r="15" spans="1:13" ht="11.25">
      <c r="A15" s="22">
        <v>43009</v>
      </c>
      <c r="B15" s="15">
        <v>42115326</v>
      </c>
      <c r="C15" s="15">
        <v>85067631</v>
      </c>
      <c r="D15" s="15">
        <v>86701921</v>
      </c>
      <c r="E15" s="16">
        <v>687306422.85</v>
      </c>
      <c r="F15" s="16">
        <v>53036274.43</v>
      </c>
      <c r="G15" s="16">
        <v>344556.26</v>
      </c>
      <c r="H15" s="16">
        <v>2030583.4</v>
      </c>
      <c r="I15" s="16">
        <v>139802324.75</v>
      </c>
      <c r="J15" s="16">
        <v>1075103.95</v>
      </c>
      <c r="K15" s="15">
        <v>4344661</v>
      </c>
      <c r="L15" s="15">
        <v>4325105</v>
      </c>
      <c r="M15" s="16">
        <v>37363717.8</v>
      </c>
    </row>
    <row r="16" spans="1:13" ht="11.25">
      <c r="A16" s="22">
        <v>43040</v>
      </c>
      <c r="B16" s="15">
        <v>42501148</v>
      </c>
      <c r="C16" s="15">
        <v>85814959</v>
      </c>
      <c r="D16" s="15">
        <v>87440810</v>
      </c>
      <c r="E16" s="16">
        <v>680898209.29</v>
      </c>
      <c r="F16" s="16">
        <v>52103658.48</v>
      </c>
      <c r="G16" s="16">
        <v>344520.82</v>
      </c>
      <c r="H16" s="16">
        <v>2037270.8</v>
      </c>
      <c r="I16" s="16">
        <v>144554825.51</v>
      </c>
      <c r="J16" s="16">
        <v>1084265.39</v>
      </c>
      <c r="K16" s="15">
        <v>4342561</v>
      </c>
      <c r="L16" s="15">
        <v>4323549</v>
      </c>
      <c r="M16" s="16">
        <v>37345280.4</v>
      </c>
    </row>
    <row r="17" spans="1:13" ht="11.25">
      <c r="A17" s="22">
        <v>43070</v>
      </c>
      <c r="B17" s="15">
        <v>41598003</v>
      </c>
      <c r="C17" s="15">
        <v>85275162</v>
      </c>
      <c r="D17" s="15">
        <v>86795255</v>
      </c>
      <c r="E17" s="16">
        <v>662612396.59</v>
      </c>
      <c r="F17" s="16">
        <v>50313693.42</v>
      </c>
      <c r="G17" s="16">
        <v>334944.05</v>
      </c>
      <c r="H17" s="16">
        <v>2025941.6</v>
      </c>
      <c r="I17" s="16">
        <v>141813783.41</v>
      </c>
      <c r="J17" s="16">
        <v>1076261.6</v>
      </c>
      <c r="K17" s="15">
        <v>4337166</v>
      </c>
      <c r="L17" s="15">
        <v>4319747</v>
      </c>
      <c r="M17" s="16">
        <v>37298646.85</v>
      </c>
    </row>
    <row r="18" spans="1:13" ht="11.25">
      <c r="A18" s="22">
        <v>43101</v>
      </c>
      <c r="B18" s="15">
        <v>43300723</v>
      </c>
      <c r="C18" s="15">
        <v>87260090</v>
      </c>
      <c r="D18" s="15">
        <v>88825402</v>
      </c>
      <c r="E18" s="16">
        <v>666550319.75</v>
      </c>
      <c r="F18" s="16">
        <v>50715506.57</v>
      </c>
      <c r="G18" s="16">
        <v>334144.25</v>
      </c>
      <c r="H18" s="16">
        <v>2078454.1</v>
      </c>
      <c r="I18" s="16">
        <v>147356270.83</v>
      </c>
      <c r="J18" s="16">
        <v>1101434.85</v>
      </c>
      <c r="K18" s="15">
        <v>4578403</v>
      </c>
      <c r="L18" s="15">
        <v>4558722</v>
      </c>
      <c r="M18" s="16">
        <v>39373461.2</v>
      </c>
    </row>
    <row r="19" spans="1:13" ht="11.25">
      <c r="A19" s="22">
        <v>43132</v>
      </c>
      <c r="B19" s="15">
        <v>38835086</v>
      </c>
      <c r="C19" s="15">
        <v>78222748</v>
      </c>
      <c r="D19" s="15">
        <v>79704599</v>
      </c>
      <c r="E19" s="16">
        <v>593815900.37</v>
      </c>
      <c r="F19" s="16">
        <v>44339430.62</v>
      </c>
      <c r="G19" s="16">
        <v>314566.31</v>
      </c>
      <c r="H19" s="16">
        <v>1869573.5</v>
      </c>
      <c r="I19" s="16">
        <v>134362446.27</v>
      </c>
      <c r="J19" s="16">
        <v>988336.77</v>
      </c>
      <c r="K19" s="15">
        <v>4053065</v>
      </c>
      <c r="L19" s="15">
        <v>4035175</v>
      </c>
      <c r="M19" s="16">
        <v>34855622.2</v>
      </c>
    </row>
    <row r="20" spans="1:13" ht="11.25">
      <c r="A20" s="22">
        <v>43160</v>
      </c>
      <c r="B20" s="15">
        <v>42528440</v>
      </c>
      <c r="C20" s="15">
        <v>85975518</v>
      </c>
      <c r="D20" s="15">
        <v>87568328</v>
      </c>
      <c r="E20" s="16">
        <v>651505122.07</v>
      </c>
      <c r="F20" s="16">
        <v>49143047.83</v>
      </c>
      <c r="G20" s="16">
        <v>311178.35</v>
      </c>
      <c r="H20" s="16">
        <v>2047335.7</v>
      </c>
      <c r="I20" s="16">
        <v>145084188.51</v>
      </c>
      <c r="J20" s="16">
        <v>1085847.41</v>
      </c>
      <c r="K20" s="15">
        <v>4420689</v>
      </c>
      <c r="L20" s="15">
        <v>4401513</v>
      </c>
      <c r="M20" s="16">
        <v>38017090</v>
      </c>
    </row>
    <row r="21" ht="11.25">
      <c r="A21" s="18"/>
    </row>
    <row r="22" spans="1:13" s="17" customFormat="1" ht="11.25">
      <c r="A22" s="24" t="s">
        <v>18</v>
      </c>
      <c r="B22" s="23">
        <f aca="true" t="shared" si="0" ref="B22:M22">SUM(B9:B20)</f>
        <v>499822698</v>
      </c>
      <c r="C22" s="19">
        <f t="shared" si="0"/>
        <v>1011878390</v>
      </c>
      <c r="D22" s="19">
        <f t="shared" si="0"/>
        <v>1030601213</v>
      </c>
      <c r="E22" s="20">
        <f t="shared" si="0"/>
        <v>8003078698.929999</v>
      </c>
      <c r="F22" s="20">
        <f t="shared" si="0"/>
        <v>611101198.59</v>
      </c>
      <c r="G22" s="20">
        <f t="shared" si="0"/>
        <v>4072164.27</v>
      </c>
      <c r="H22" s="20">
        <f t="shared" si="0"/>
        <v>23951466.600000005</v>
      </c>
      <c r="I22" s="20">
        <f t="shared" si="0"/>
        <v>1686166363.98</v>
      </c>
      <c r="J22" s="20">
        <f t="shared" si="0"/>
        <v>12779454.399999999</v>
      </c>
      <c r="K22" s="19">
        <f t="shared" si="0"/>
        <v>51524165</v>
      </c>
      <c r="L22" s="19">
        <f t="shared" si="0"/>
        <v>51306405</v>
      </c>
      <c r="M22" s="20">
        <f t="shared" si="0"/>
        <v>443082296.84999996</v>
      </c>
    </row>
    <row r="25" spans="2:13" ht="11.25">
      <c r="B25" s="27"/>
      <c r="C25" s="27"/>
      <c r="D25" s="27"/>
      <c r="E25" s="28"/>
      <c r="F25" s="28"/>
      <c r="G25" s="28"/>
      <c r="H25" s="28"/>
      <c r="I25" s="28"/>
      <c r="J25" s="28"/>
      <c r="K25" s="27"/>
      <c r="L25" s="27"/>
      <c r="M25" s="28"/>
    </row>
    <row r="26" spans="2:13" ht="11.25">
      <c r="B26" s="27"/>
      <c r="C26" s="27"/>
      <c r="D26" s="27"/>
      <c r="E26" s="28"/>
      <c r="F26" s="28"/>
      <c r="G26" s="28"/>
      <c r="H26" s="28"/>
      <c r="I26" s="28"/>
      <c r="J26" s="28"/>
      <c r="K26" s="27"/>
      <c r="L26" s="27"/>
      <c r="M26" s="28"/>
    </row>
  </sheetData>
  <sheetProtection/>
  <printOptions/>
  <pageMargins left="0.25" right="0.2" top="0.46" bottom="0.43" header="0.22" footer="0.21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0.57421875" style="1" bestFit="1" customWidth="1"/>
    <col min="12" max="12" width="10.421875" style="1" customWidth="1"/>
    <col min="13" max="13" width="12.7109375" style="1" bestFit="1" customWidth="1"/>
    <col min="14" max="14" width="7.421875" style="1" customWidth="1"/>
    <col min="15" max="15" width="10.8515625" style="1" bestFit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19</v>
      </c>
      <c r="H4" s="6" t="s">
        <v>20</v>
      </c>
      <c r="I4" s="6" t="s">
        <v>6</v>
      </c>
      <c r="J4" s="6" t="s">
        <v>20</v>
      </c>
      <c r="K4" s="5" t="s">
        <v>8</v>
      </c>
      <c r="L4" s="6" t="s">
        <v>9</v>
      </c>
      <c r="M4" s="5" t="s">
        <v>10</v>
      </c>
      <c r="N4" s="2"/>
    </row>
    <row r="5" spans="2:14" ht="11.25">
      <c r="B5" s="8"/>
      <c r="C5" s="6"/>
      <c r="D5" s="6" t="s">
        <v>11</v>
      </c>
      <c r="E5" s="6" t="s">
        <v>12</v>
      </c>
      <c r="F5" s="6"/>
      <c r="G5" s="6" t="s">
        <v>21</v>
      </c>
      <c r="H5" s="6" t="s">
        <v>22</v>
      </c>
      <c r="I5" s="6" t="s">
        <v>13</v>
      </c>
      <c r="J5" s="6" t="s">
        <v>23</v>
      </c>
      <c r="K5" s="6" t="s">
        <v>3</v>
      </c>
      <c r="L5" s="6" t="s">
        <v>2</v>
      </c>
      <c r="M5" s="6" t="s">
        <v>15</v>
      </c>
      <c r="N5" s="2"/>
    </row>
    <row r="6" spans="2:14" ht="11.25">
      <c r="B6" s="8"/>
      <c r="C6" s="6"/>
      <c r="D6" s="8"/>
      <c r="E6" s="6" t="s">
        <v>16</v>
      </c>
      <c r="F6" s="6"/>
      <c r="G6" s="6"/>
      <c r="H6" s="6"/>
      <c r="I6" s="6"/>
      <c r="J6" s="6" t="s">
        <v>24</v>
      </c>
      <c r="K6" s="6"/>
      <c r="L6" s="6"/>
      <c r="M6" s="6"/>
      <c r="N6" s="2"/>
    </row>
    <row r="7" spans="2:14" ht="11.25">
      <c r="B7" s="8"/>
      <c r="C7" s="6"/>
      <c r="D7" s="8"/>
      <c r="E7" s="6"/>
      <c r="F7" s="6"/>
      <c r="G7" s="6"/>
      <c r="H7" s="6"/>
      <c r="I7" s="6"/>
      <c r="J7" s="6" t="s">
        <v>25</v>
      </c>
      <c r="K7" s="6"/>
      <c r="L7" s="6"/>
      <c r="M7" s="6"/>
      <c r="N7" s="2"/>
    </row>
    <row r="8" spans="2:13" ht="11.25">
      <c r="B8" s="10"/>
      <c r="C8" s="11"/>
      <c r="D8" s="10"/>
      <c r="E8" s="12" t="s">
        <v>17</v>
      </c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4"/>
      <c r="L8" s="12"/>
      <c r="M8" s="12" t="s">
        <v>17</v>
      </c>
    </row>
    <row r="9" spans="1:13" ht="11.25">
      <c r="A9" s="22">
        <v>42461</v>
      </c>
      <c r="B9" s="25">
        <v>42519304</v>
      </c>
      <c r="C9" s="25">
        <v>85700512</v>
      </c>
      <c r="D9" s="25">
        <v>87277423</v>
      </c>
      <c r="E9" s="26">
        <v>696964254.24</v>
      </c>
      <c r="F9" s="26">
        <v>53595653.13</v>
      </c>
      <c r="G9" s="26">
        <v>405320.69</v>
      </c>
      <c r="H9" s="26">
        <v>1944143.4</v>
      </c>
      <c r="I9" s="26">
        <v>170615069.99</v>
      </c>
      <c r="J9" s="26">
        <v>1082240.14</v>
      </c>
      <c r="K9" s="25">
        <v>4393512</v>
      </c>
      <c r="L9" s="25">
        <v>4374992</v>
      </c>
      <c r="M9" s="26">
        <v>36892617.35</v>
      </c>
    </row>
    <row r="10" spans="1:13" ht="11.25">
      <c r="A10" s="22">
        <v>42491</v>
      </c>
      <c r="B10" s="25">
        <v>40876253</v>
      </c>
      <c r="C10" s="25">
        <v>82549009</v>
      </c>
      <c r="D10" s="25">
        <v>84098238</v>
      </c>
      <c r="E10" s="26">
        <v>669393265.15</v>
      </c>
      <c r="F10" s="26">
        <v>51098446.95</v>
      </c>
      <c r="G10" s="26">
        <v>396652.23</v>
      </c>
      <c r="H10" s="26">
        <v>1884501.1</v>
      </c>
      <c r="I10" s="26">
        <v>164807121.89</v>
      </c>
      <c r="J10" s="26">
        <v>1042817.95</v>
      </c>
      <c r="K10" s="25">
        <v>4172988</v>
      </c>
      <c r="L10" s="25">
        <v>4155218</v>
      </c>
      <c r="M10" s="26">
        <v>35050340.55</v>
      </c>
    </row>
    <row r="11" spans="1:13" ht="11.25">
      <c r="A11" s="22">
        <v>42522</v>
      </c>
      <c r="B11" s="25">
        <v>42401715</v>
      </c>
      <c r="C11" s="25">
        <v>85687629</v>
      </c>
      <c r="D11" s="25">
        <v>87286675</v>
      </c>
      <c r="E11" s="26">
        <v>683455462.14</v>
      </c>
      <c r="F11" s="26">
        <v>51963144.74</v>
      </c>
      <c r="G11" s="26">
        <v>411143.97</v>
      </c>
      <c r="H11" s="26">
        <v>1955663.1</v>
      </c>
      <c r="I11" s="26">
        <v>169546456.8</v>
      </c>
      <c r="J11" s="26">
        <v>1082354.72</v>
      </c>
      <c r="K11" s="25">
        <v>4345172</v>
      </c>
      <c r="L11" s="25">
        <v>4326821</v>
      </c>
      <c r="M11" s="26">
        <v>36498092.2</v>
      </c>
    </row>
    <row r="12" spans="1:13" ht="11.25">
      <c r="A12" s="22">
        <v>42552</v>
      </c>
      <c r="B12" s="25">
        <v>41477497</v>
      </c>
      <c r="C12" s="25">
        <v>83900849</v>
      </c>
      <c r="D12" s="25">
        <v>85482022</v>
      </c>
      <c r="E12" s="26">
        <v>670691565.87</v>
      </c>
      <c r="F12" s="26">
        <v>50944778.27</v>
      </c>
      <c r="G12" s="26">
        <v>381808.12</v>
      </c>
      <c r="H12" s="26">
        <v>1920104.8</v>
      </c>
      <c r="I12" s="26">
        <v>166257213.14</v>
      </c>
      <c r="J12" s="26">
        <v>1060308.22</v>
      </c>
      <c r="K12" s="25">
        <v>4317541</v>
      </c>
      <c r="L12" s="25">
        <v>4299068</v>
      </c>
      <c r="M12" s="26">
        <v>36266142</v>
      </c>
    </row>
    <row r="13" spans="1:15" ht="11.25">
      <c r="A13" s="22">
        <v>42583</v>
      </c>
      <c r="B13" s="15">
        <v>41228774</v>
      </c>
      <c r="C13" s="15">
        <v>83911119</v>
      </c>
      <c r="D13" s="15">
        <v>85569967</v>
      </c>
      <c r="E13" s="16">
        <v>671463299.47</v>
      </c>
      <c r="F13" s="16">
        <v>50914870.1</v>
      </c>
      <c r="G13" s="16">
        <v>361647.6</v>
      </c>
      <c r="H13" s="16">
        <v>1953664.1</v>
      </c>
      <c r="I13" s="16">
        <v>155891058.52</v>
      </c>
      <c r="J13" s="16">
        <v>1061067.75</v>
      </c>
      <c r="K13" s="15">
        <v>4195633</v>
      </c>
      <c r="L13" s="15">
        <v>4177801</v>
      </c>
      <c r="M13" s="16">
        <v>35242507</v>
      </c>
      <c r="O13" s="21"/>
    </row>
    <row r="14" spans="1:13" ht="11.25">
      <c r="A14" s="22">
        <v>42614</v>
      </c>
      <c r="B14" s="15">
        <v>41834816</v>
      </c>
      <c r="C14" s="15">
        <v>84838767</v>
      </c>
      <c r="D14" s="15">
        <v>86416825</v>
      </c>
      <c r="E14" s="16">
        <v>682453243.77</v>
      </c>
      <c r="F14" s="16">
        <v>51952937.26</v>
      </c>
      <c r="G14" s="16">
        <v>398691</v>
      </c>
      <c r="H14" s="16">
        <v>1957745.2</v>
      </c>
      <c r="I14" s="16">
        <v>156992847.92</v>
      </c>
      <c r="J14" s="16">
        <v>1071568.19</v>
      </c>
      <c r="K14" s="15">
        <v>4249977</v>
      </c>
      <c r="L14" s="15">
        <v>4231919</v>
      </c>
      <c r="M14" s="16">
        <v>35698825.05</v>
      </c>
    </row>
    <row r="15" spans="1:13" ht="11.25">
      <c r="A15" s="22">
        <v>42644</v>
      </c>
      <c r="B15" s="15">
        <v>40905760</v>
      </c>
      <c r="C15" s="15">
        <v>82791427</v>
      </c>
      <c r="D15" s="15">
        <v>84384320</v>
      </c>
      <c r="E15" s="16">
        <v>662223816.27</v>
      </c>
      <c r="F15" s="16">
        <v>50129505.93</v>
      </c>
      <c r="G15" s="16">
        <v>397135.51</v>
      </c>
      <c r="H15" s="16">
        <v>1929931.5</v>
      </c>
      <c r="I15" s="16">
        <v>161203997.53</v>
      </c>
      <c r="J15" s="16">
        <v>1046365.73</v>
      </c>
      <c r="K15" s="15">
        <v>4229102</v>
      </c>
      <c r="L15" s="15">
        <v>4211430</v>
      </c>
      <c r="M15" s="16">
        <v>35523796.9</v>
      </c>
    </row>
    <row r="16" spans="1:13" ht="11.25">
      <c r="A16" s="22">
        <v>42675</v>
      </c>
      <c r="B16" s="15">
        <v>42525340</v>
      </c>
      <c r="C16" s="15">
        <v>85960397</v>
      </c>
      <c r="D16" s="15">
        <v>87620489</v>
      </c>
      <c r="E16" s="16">
        <v>687225288.56</v>
      </c>
      <c r="F16" s="16">
        <v>52414129</v>
      </c>
      <c r="G16" s="16">
        <v>425016.58</v>
      </c>
      <c r="H16" s="16">
        <v>2009236.5</v>
      </c>
      <c r="I16" s="16">
        <v>167194274.3</v>
      </c>
      <c r="J16" s="16">
        <v>1086494.12</v>
      </c>
      <c r="K16" s="15">
        <v>4346393</v>
      </c>
      <c r="L16" s="15">
        <v>4328434</v>
      </c>
      <c r="M16" s="16">
        <v>36508650.15</v>
      </c>
    </row>
    <row r="17" spans="1:13" ht="11.25">
      <c r="A17" s="22">
        <v>42705</v>
      </c>
      <c r="B17" s="15">
        <v>42904976</v>
      </c>
      <c r="C17" s="15">
        <v>87649257</v>
      </c>
      <c r="D17" s="15">
        <v>89233378</v>
      </c>
      <c r="E17" s="16">
        <v>704339044.07</v>
      </c>
      <c r="F17" s="16">
        <v>53925935.98</v>
      </c>
      <c r="G17" s="16">
        <v>423514.75</v>
      </c>
      <c r="H17" s="16">
        <v>2021437.3</v>
      </c>
      <c r="I17" s="16">
        <v>136317304.98</v>
      </c>
      <c r="J17" s="16">
        <v>1106493.42</v>
      </c>
      <c r="K17" s="15">
        <v>4483490</v>
      </c>
      <c r="L17" s="15">
        <v>4466094</v>
      </c>
      <c r="M17" s="16">
        <v>37660934.8</v>
      </c>
    </row>
    <row r="18" spans="1:13" ht="11.25">
      <c r="A18" s="22">
        <v>42736</v>
      </c>
      <c r="B18" s="15">
        <v>41424284</v>
      </c>
      <c r="C18" s="15">
        <v>83403740</v>
      </c>
      <c r="D18" s="15">
        <v>84926251</v>
      </c>
      <c r="E18" s="16">
        <v>658911940.61</v>
      </c>
      <c r="F18" s="16">
        <v>49930940.67</v>
      </c>
      <c r="G18" s="16">
        <v>401981.21</v>
      </c>
      <c r="H18" s="16">
        <v>1942506.2</v>
      </c>
      <c r="I18" s="16">
        <v>133339430.9</v>
      </c>
      <c r="J18" s="16">
        <v>1053085.57</v>
      </c>
      <c r="K18" s="15">
        <v>4360532</v>
      </c>
      <c r="L18" s="15">
        <v>4343590</v>
      </c>
      <c r="M18" s="16">
        <v>36628118.7</v>
      </c>
    </row>
    <row r="19" spans="1:13" ht="11.25">
      <c r="A19" s="22">
        <v>42767</v>
      </c>
      <c r="B19" s="15">
        <v>38684366</v>
      </c>
      <c r="C19" s="15">
        <v>77808002</v>
      </c>
      <c r="D19" s="15">
        <v>79317547</v>
      </c>
      <c r="E19" s="16">
        <v>615195978.62</v>
      </c>
      <c r="F19" s="16">
        <v>46366375.85</v>
      </c>
      <c r="G19" s="16">
        <v>357160.46</v>
      </c>
      <c r="H19" s="16">
        <v>1817062.1</v>
      </c>
      <c r="I19" s="16">
        <v>126616859.48</v>
      </c>
      <c r="J19" s="16">
        <v>983537.68</v>
      </c>
      <c r="K19" s="15">
        <v>4036457</v>
      </c>
      <c r="L19" s="15">
        <v>4020544</v>
      </c>
      <c r="M19" s="16">
        <v>33905765.2</v>
      </c>
    </row>
    <row r="20" spans="1:13" ht="11.25">
      <c r="A20" s="22">
        <v>42795</v>
      </c>
      <c r="B20" s="15">
        <v>44478268</v>
      </c>
      <c r="C20" s="15">
        <v>89354789</v>
      </c>
      <c r="D20" s="15">
        <v>91055873</v>
      </c>
      <c r="E20" s="16">
        <v>708051720.76</v>
      </c>
      <c r="F20" s="16">
        <v>54425554.55</v>
      </c>
      <c r="G20" s="16">
        <v>413258.94</v>
      </c>
      <c r="H20" s="16">
        <v>2067796.4</v>
      </c>
      <c r="I20" s="16">
        <v>141390924.77</v>
      </c>
      <c r="J20" s="16">
        <v>1129092.96</v>
      </c>
      <c r="K20" s="15">
        <v>4609062</v>
      </c>
      <c r="L20" s="15">
        <v>4590691</v>
      </c>
      <c r="M20" s="16">
        <v>38715685.2</v>
      </c>
    </row>
    <row r="21" ht="11.25">
      <c r="A21" s="18"/>
    </row>
    <row r="22" spans="1:13" s="17" customFormat="1" ht="11.25">
      <c r="A22" s="24" t="s">
        <v>18</v>
      </c>
      <c r="B22" s="23">
        <f aca="true" t="shared" si="0" ref="B22:M22">SUM(B9:B20)</f>
        <v>501261353</v>
      </c>
      <c r="C22" s="19">
        <f t="shared" si="0"/>
        <v>1013555497</v>
      </c>
      <c r="D22" s="19">
        <f t="shared" si="0"/>
        <v>1032669008</v>
      </c>
      <c r="E22" s="20">
        <f t="shared" si="0"/>
        <v>8110368879.529999</v>
      </c>
      <c r="F22" s="20">
        <f t="shared" si="0"/>
        <v>617662272.4300001</v>
      </c>
      <c r="G22" s="20">
        <f t="shared" si="0"/>
        <v>4773331.0600000005</v>
      </c>
      <c r="H22" s="20">
        <f t="shared" si="0"/>
        <v>23403791.7</v>
      </c>
      <c r="I22" s="20">
        <f t="shared" si="0"/>
        <v>1850172560.22</v>
      </c>
      <c r="J22" s="20">
        <f t="shared" si="0"/>
        <v>12805426.45</v>
      </c>
      <c r="K22" s="19">
        <f t="shared" si="0"/>
        <v>51739859</v>
      </c>
      <c r="L22" s="19">
        <f t="shared" si="0"/>
        <v>51526602</v>
      </c>
      <c r="M22" s="20">
        <f t="shared" si="0"/>
        <v>434591475.1</v>
      </c>
    </row>
    <row r="25" spans="2:13" ht="11.25">
      <c r="B25" s="27"/>
      <c r="C25" s="27"/>
      <c r="D25" s="27"/>
      <c r="E25" s="28"/>
      <c r="F25" s="28"/>
      <c r="G25" s="28"/>
      <c r="H25" s="28"/>
      <c r="I25" s="28"/>
      <c r="J25" s="28"/>
      <c r="K25" s="27"/>
      <c r="L25" s="27"/>
      <c r="M25" s="28"/>
    </row>
    <row r="26" spans="2:13" ht="11.25">
      <c r="B26" s="27"/>
      <c r="C26" s="27"/>
      <c r="D26" s="27"/>
      <c r="E26" s="28"/>
      <c r="F26" s="28"/>
      <c r="G26" s="28"/>
      <c r="H26" s="28"/>
      <c r="I26" s="28"/>
      <c r="J26" s="28"/>
      <c r="K26" s="27"/>
      <c r="L26" s="27"/>
      <c r="M26" s="28"/>
    </row>
  </sheetData>
  <sheetProtection/>
  <printOptions/>
  <pageMargins left="0.25" right="0.2" top="0.46" bottom="0.43" header="0.22" footer="0.21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3" width="10.421875" style="1" bestFit="1" customWidth="1"/>
    <col min="4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0.57421875" style="1" bestFit="1" customWidth="1"/>
    <col min="12" max="12" width="10.421875" style="1" customWidth="1"/>
    <col min="13" max="13" width="12.7109375" style="1" bestFit="1" customWidth="1"/>
    <col min="14" max="14" width="7.421875" style="1" customWidth="1"/>
    <col min="15" max="15" width="10.8515625" style="1" bestFit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19</v>
      </c>
      <c r="H4" s="6" t="s">
        <v>20</v>
      </c>
      <c r="I4" s="6" t="s">
        <v>6</v>
      </c>
      <c r="J4" s="6" t="s">
        <v>20</v>
      </c>
      <c r="K4" s="5" t="s">
        <v>8</v>
      </c>
      <c r="L4" s="6" t="s">
        <v>9</v>
      </c>
      <c r="M4" s="5" t="s">
        <v>10</v>
      </c>
      <c r="N4" s="2"/>
    </row>
    <row r="5" spans="2:14" ht="11.25">
      <c r="B5" s="8"/>
      <c r="C5" s="6"/>
      <c r="D5" s="6" t="s">
        <v>11</v>
      </c>
      <c r="E5" s="6" t="s">
        <v>12</v>
      </c>
      <c r="F5" s="6"/>
      <c r="G5" s="6" t="s">
        <v>21</v>
      </c>
      <c r="H5" s="6" t="s">
        <v>22</v>
      </c>
      <c r="I5" s="6" t="s">
        <v>13</v>
      </c>
      <c r="J5" s="6" t="s">
        <v>23</v>
      </c>
      <c r="K5" s="6" t="s">
        <v>3</v>
      </c>
      <c r="L5" s="6" t="s">
        <v>2</v>
      </c>
      <c r="M5" s="6" t="s">
        <v>15</v>
      </c>
      <c r="N5" s="2"/>
    </row>
    <row r="6" spans="2:14" ht="11.25">
      <c r="B6" s="8"/>
      <c r="C6" s="6"/>
      <c r="D6" s="8"/>
      <c r="E6" s="6" t="s">
        <v>16</v>
      </c>
      <c r="F6" s="6"/>
      <c r="G6" s="6"/>
      <c r="H6" s="6"/>
      <c r="I6" s="6"/>
      <c r="J6" s="6" t="s">
        <v>24</v>
      </c>
      <c r="K6" s="6"/>
      <c r="L6" s="6"/>
      <c r="M6" s="6"/>
      <c r="N6" s="2"/>
    </row>
    <row r="7" spans="2:14" ht="11.25">
      <c r="B7" s="8"/>
      <c r="C7" s="6"/>
      <c r="D7" s="8"/>
      <c r="E7" s="6"/>
      <c r="F7" s="6"/>
      <c r="G7" s="6"/>
      <c r="H7" s="6"/>
      <c r="I7" s="6"/>
      <c r="J7" s="6" t="s">
        <v>25</v>
      </c>
      <c r="K7" s="6"/>
      <c r="L7" s="6"/>
      <c r="M7" s="6"/>
      <c r="N7" s="2"/>
    </row>
    <row r="8" spans="2:13" ht="11.25">
      <c r="B8" s="10"/>
      <c r="C8" s="11"/>
      <c r="D8" s="10"/>
      <c r="E8" s="12" t="s">
        <v>17</v>
      </c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4"/>
      <c r="L8" s="12"/>
      <c r="M8" s="12" t="s">
        <v>17</v>
      </c>
    </row>
    <row r="9" spans="1:13" ht="11.25">
      <c r="A9" s="22">
        <v>42095</v>
      </c>
      <c r="B9" s="25">
        <v>40154500</v>
      </c>
      <c r="C9" s="25">
        <v>81622667</v>
      </c>
      <c r="D9" s="25">
        <v>83139154</v>
      </c>
      <c r="E9" s="26">
        <v>673042341.96</v>
      </c>
      <c r="F9" s="26">
        <v>51871843.37</v>
      </c>
      <c r="G9" s="26">
        <v>386543.59</v>
      </c>
      <c r="H9" s="26">
        <v>1820240.9</v>
      </c>
      <c r="I9" s="26">
        <v>160475580.47</v>
      </c>
      <c r="J9" s="26">
        <v>1030925.3</v>
      </c>
      <c r="K9" s="25">
        <v>4142593</v>
      </c>
      <c r="L9" s="25">
        <v>4127154</v>
      </c>
      <c r="M9" s="26">
        <v>33958264.45</v>
      </c>
    </row>
    <row r="10" spans="1:13" ht="11.25">
      <c r="A10" s="22">
        <v>42125</v>
      </c>
      <c r="B10" s="25">
        <v>39213197</v>
      </c>
      <c r="C10" s="25">
        <v>79820928</v>
      </c>
      <c r="D10" s="25">
        <v>81295263</v>
      </c>
      <c r="E10" s="26">
        <v>662626586.56</v>
      </c>
      <c r="F10" s="26">
        <v>50890440.8</v>
      </c>
      <c r="G10" s="26">
        <v>367755.25</v>
      </c>
      <c r="H10" s="26">
        <v>1782707.9</v>
      </c>
      <c r="I10" s="26">
        <v>157706366.32</v>
      </c>
      <c r="J10" s="26">
        <v>1008061.42</v>
      </c>
      <c r="K10" s="25">
        <v>4065465</v>
      </c>
      <c r="L10" s="25">
        <v>4049404</v>
      </c>
      <c r="M10" s="26">
        <v>33334960.05</v>
      </c>
    </row>
    <row r="11" spans="1:13" ht="11.25">
      <c r="A11" s="22">
        <v>42156</v>
      </c>
      <c r="B11" s="25">
        <v>41406863</v>
      </c>
      <c r="C11" s="25">
        <v>83999340</v>
      </c>
      <c r="D11" s="25">
        <v>85635945</v>
      </c>
      <c r="E11" s="26">
        <v>694193438.74</v>
      </c>
      <c r="F11" s="26">
        <v>53831249.81</v>
      </c>
      <c r="G11" s="26">
        <v>395929.03</v>
      </c>
      <c r="H11" s="26">
        <v>1883087.6</v>
      </c>
      <c r="I11" s="26">
        <v>164854429.23</v>
      </c>
      <c r="J11" s="26">
        <v>1061886.28</v>
      </c>
      <c r="K11" s="25">
        <v>4310612</v>
      </c>
      <c r="L11" s="25">
        <v>4293727</v>
      </c>
      <c r="M11" s="26">
        <v>35346015.55</v>
      </c>
    </row>
    <row r="12" spans="1:13" ht="11.25">
      <c r="A12" s="22">
        <v>42186</v>
      </c>
      <c r="B12" s="25">
        <v>42637543</v>
      </c>
      <c r="C12" s="25">
        <v>86861705</v>
      </c>
      <c r="D12" s="25">
        <v>88554269</v>
      </c>
      <c r="E12" s="26">
        <v>723726420.26</v>
      </c>
      <c r="F12" s="26">
        <v>56216276.35</v>
      </c>
      <c r="G12" s="26">
        <v>435640.69</v>
      </c>
      <c r="H12" s="26">
        <v>1951939.7</v>
      </c>
      <c r="I12" s="26">
        <v>169509987.31</v>
      </c>
      <c r="J12" s="26">
        <v>1098072.64</v>
      </c>
      <c r="K12" s="25">
        <v>4403945</v>
      </c>
      <c r="L12" s="25">
        <v>4386435</v>
      </c>
      <c r="M12" s="26">
        <v>36110427.65</v>
      </c>
    </row>
    <row r="13" spans="1:15" ht="11.25">
      <c r="A13" s="22">
        <v>42217</v>
      </c>
      <c r="B13" s="15">
        <v>37908629</v>
      </c>
      <c r="C13" s="15">
        <v>77710164</v>
      </c>
      <c r="D13" s="15">
        <v>79283727</v>
      </c>
      <c r="E13" s="16">
        <v>646667801.29</v>
      </c>
      <c r="F13" s="16">
        <v>49718144.82</v>
      </c>
      <c r="G13" s="16">
        <v>398173.64</v>
      </c>
      <c r="H13" s="16">
        <v>1777155.1</v>
      </c>
      <c r="I13" s="16">
        <v>154073636.42</v>
      </c>
      <c r="J13" s="16">
        <v>983118.11</v>
      </c>
      <c r="K13" s="15">
        <v>3880406</v>
      </c>
      <c r="L13" s="15">
        <v>3864602</v>
      </c>
      <c r="M13" s="16">
        <v>31818476.1</v>
      </c>
      <c r="O13" s="21"/>
    </row>
    <row r="14" spans="1:13" ht="11.25">
      <c r="A14" s="22">
        <v>42248</v>
      </c>
      <c r="B14" s="15">
        <v>40721082</v>
      </c>
      <c r="C14" s="15">
        <v>83069169</v>
      </c>
      <c r="D14" s="15">
        <v>84668779</v>
      </c>
      <c r="E14" s="16">
        <v>693491060.01</v>
      </c>
      <c r="F14" s="16">
        <v>53761636.97</v>
      </c>
      <c r="G14" s="16">
        <v>404604.64</v>
      </c>
      <c r="H14" s="16">
        <v>1886017.5</v>
      </c>
      <c r="I14" s="16">
        <v>163383694.97</v>
      </c>
      <c r="J14" s="16">
        <v>1049893.04</v>
      </c>
      <c r="K14" s="15">
        <v>4110572</v>
      </c>
      <c r="L14" s="15">
        <v>4094089</v>
      </c>
      <c r="M14" s="16">
        <v>33705359.35</v>
      </c>
    </row>
    <row r="15" spans="1:13" ht="11.25">
      <c r="A15" s="22">
        <v>42278</v>
      </c>
      <c r="B15" s="15">
        <v>41466629</v>
      </c>
      <c r="C15" s="15">
        <v>84210021</v>
      </c>
      <c r="D15" s="15">
        <v>85867529</v>
      </c>
      <c r="E15" s="16">
        <v>703464375.64</v>
      </c>
      <c r="F15" s="16">
        <v>54589303.49</v>
      </c>
      <c r="G15" s="16">
        <v>449117.49</v>
      </c>
      <c r="H15" s="16">
        <v>1915520.2</v>
      </c>
      <c r="I15" s="16">
        <v>165659432.7</v>
      </c>
      <c r="J15" s="16">
        <v>1064757.16</v>
      </c>
      <c r="K15" s="15">
        <v>4295047</v>
      </c>
      <c r="L15" s="15">
        <v>4277765</v>
      </c>
      <c r="M15" s="16">
        <v>35218176.65</v>
      </c>
    </row>
    <row r="16" spans="1:13" ht="11.25">
      <c r="A16" s="22">
        <v>42309</v>
      </c>
      <c r="B16" s="15">
        <v>40062497</v>
      </c>
      <c r="C16" s="15">
        <v>81048705</v>
      </c>
      <c r="D16" s="15">
        <v>82665624</v>
      </c>
      <c r="E16" s="16">
        <v>676857329.8</v>
      </c>
      <c r="F16" s="16">
        <v>52405566.58</v>
      </c>
      <c r="G16" s="16">
        <v>409039.96</v>
      </c>
      <c r="H16" s="16">
        <v>1853449.8</v>
      </c>
      <c r="I16" s="16">
        <v>162244531</v>
      </c>
      <c r="J16" s="16">
        <v>1025053.66</v>
      </c>
      <c r="K16" s="15">
        <v>4155420</v>
      </c>
      <c r="L16" s="15">
        <v>4137618</v>
      </c>
      <c r="M16" s="16">
        <v>34073614.8</v>
      </c>
    </row>
    <row r="17" spans="1:13" ht="11.25">
      <c r="A17" s="22">
        <v>42339</v>
      </c>
      <c r="B17" s="15">
        <v>43657288</v>
      </c>
      <c r="C17" s="15">
        <v>89275046</v>
      </c>
      <c r="D17" s="15">
        <v>90966460</v>
      </c>
      <c r="E17" s="16">
        <v>752295871.25</v>
      </c>
      <c r="F17" s="16">
        <v>58994187.96</v>
      </c>
      <c r="G17" s="16">
        <v>408485.41</v>
      </c>
      <c r="H17" s="16">
        <v>2031327.7</v>
      </c>
      <c r="I17" s="16">
        <v>174179551.67</v>
      </c>
      <c r="J17" s="16">
        <v>1127984.28</v>
      </c>
      <c r="K17" s="15">
        <v>4533783</v>
      </c>
      <c r="L17" s="15">
        <v>4515153</v>
      </c>
      <c r="M17" s="16">
        <v>37175645.25</v>
      </c>
    </row>
    <row r="18" spans="1:13" ht="11.25">
      <c r="A18" s="22">
        <v>42370</v>
      </c>
      <c r="B18" s="15">
        <v>40260832</v>
      </c>
      <c r="C18" s="15">
        <v>80917368</v>
      </c>
      <c r="D18" s="15">
        <v>82390615</v>
      </c>
      <c r="E18" s="16">
        <v>658600924.74</v>
      </c>
      <c r="F18" s="16">
        <v>50558028.61</v>
      </c>
      <c r="G18" s="16">
        <v>400245.44</v>
      </c>
      <c r="H18" s="16">
        <v>1846445.9</v>
      </c>
      <c r="I18" s="16">
        <v>162797678.69</v>
      </c>
      <c r="J18" s="16">
        <v>1021643.1</v>
      </c>
      <c r="K18" s="15">
        <v>4254742</v>
      </c>
      <c r="L18" s="15">
        <v>4237496</v>
      </c>
      <c r="M18" s="16">
        <v>34887998.15</v>
      </c>
    </row>
    <row r="19" spans="1:13" ht="11.25">
      <c r="A19" s="22">
        <v>42401</v>
      </c>
      <c r="B19" s="15">
        <v>40300796</v>
      </c>
      <c r="C19" s="15">
        <v>80601052</v>
      </c>
      <c r="D19" s="15">
        <v>82211054</v>
      </c>
      <c r="E19" s="16">
        <v>653555689.41</v>
      </c>
      <c r="F19" s="16">
        <v>50167444.1</v>
      </c>
      <c r="G19" s="16">
        <v>392679.77</v>
      </c>
      <c r="H19" s="16">
        <v>1839361.1</v>
      </c>
      <c r="I19" s="16">
        <v>163481041.8</v>
      </c>
      <c r="J19" s="16">
        <v>1019416.99</v>
      </c>
      <c r="K19" s="15">
        <v>4271322</v>
      </c>
      <c r="L19" s="15">
        <v>4253854</v>
      </c>
      <c r="M19" s="16">
        <v>35024100.95</v>
      </c>
    </row>
    <row r="20" spans="1:13" ht="11.25">
      <c r="A20" s="22">
        <v>42430</v>
      </c>
      <c r="B20" s="15">
        <v>42129482</v>
      </c>
      <c r="C20" s="15">
        <v>84573913</v>
      </c>
      <c r="D20" s="15">
        <v>86228242</v>
      </c>
      <c r="E20" s="16">
        <v>688701380.92</v>
      </c>
      <c r="F20" s="16">
        <v>52920285.2</v>
      </c>
      <c r="G20" s="16">
        <v>390968.8</v>
      </c>
      <c r="H20" s="16">
        <v>1935626.2</v>
      </c>
      <c r="I20" s="16">
        <v>168434326.12</v>
      </c>
      <c r="J20" s="16">
        <v>1069230.65</v>
      </c>
      <c r="K20" s="15">
        <v>4400266</v>
      </c>
      <c r="L20" s="15">
        <v>4382890</v>
      </c>
      <c r="M20" s="16">
        <v>36081549.4</v>
      </c>
    </row>
    <row r="21" ht="11.25">
      <c r="A21" s="18"/>
    </row>
    <row r="22" spans="1:13" s="17" customFormat="1" ht="11.25">
      <c r="A22" s="24" t="s">
        <v>18</v>
      </c>
      <c r="B22" s="23">
        <f aca="true" t="shared" si="0" ref="B22:M22">SUM(B9:B20)</f>
        <v>489919338</v>
      </c>
      <c r="C22" s="19">
        <f t="shared" si="0"/>
        <v>993710078</v>
      </c>
      <c r="D22" s="19">
        <f t="shared" si="0"/>
        <v>1012906661</v>
      </c>
      <c r="E22" s="20">
        <f t="shared" si="0"/>
        <v>8227223220.58</v>
      </c>
      <c r="F22" s="20">
        <f t="shared" si="0"/>
        <v>635924408.0600001</v>
      </c>
      <c r="G22" s="20">
        <f t="shared" si="0"/>
        <v>4839183.71</v>
      </c>
      <c r="H22" s="20">
        <f t="shared" si="0"/>
        <v>22522879.6</v>
      </c>
      <c r="I22" s="20">
        <f t="shared" si="0"/>
        <v>1966800256.6999998</v>
      </c>
      <c r="J22" s="20">
        <f t="shared" si="0"/>
        <v>12560042.63</v>
      </c>
      <c r="K22" s="19">
        <f t="shared" si="0"/>
        <v>50824173</v>
      </c>
      <c r="L22" s="19">
        <f t="shared" si="0"/>
        <v>50620187</v>
      </c>
      <c r="M22" s="20">
        <f t="shared" si="0"/>
        <v>416734588.3499999</v>
      </c>
    </row>
    <row r="25" spans="2:13" ht="11.25">
      <c r="B25" s="27"/>
      <c r="C25" s="27"/>
      <c r="D25" s="27"/>
      <c r="E25" s="28"/>
      <c r="F25" s="28"/>
      <c r="G25" s="28"/>
      <c r="H25" s="28"/>
      <c r="I25" s="28"/>
      <c r="J25" s="28"/>
      <c r="K25" s="27"/>
      <c r="L25" s="27"/>
      <c r="M25" s="28"/>
    </row>
    <row r="26" spans="2:13" ht="11.25">
      <c r="B26" s="27"/>
      <c r="C26" s="27"/>
      <c r="D26" s="27"/>
      <c r="E26" s="28"/>
      <c r="F26" s="28"/>
      <c r="G26" s="28"/>
      <c r="H26" s="28"/>
      <c r="I26" s="28"/>
      <c r="J26" s="28"/>
      <c r="K26" s="27"/>
      <c r="L26" s="27"/>
      <c r="M26" s="28"/>
    </row>
  </sheetData>
  <sheetProtection/>
  <printOptions/>
  <pageMargins left="0.25" right="0.2" top="0.46" bottom="0.43" header="0.22" footer="0.21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pane xSplit="1" ySplit="8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3" width="10.421875" style="1" bestFit="1" customWidth="1"/>
    <col min="4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1.140625" style="1" bestFit="1" customWidth="1"/>
    <col min="12" max="12" width="10.57421875" style="1" bestFit="1" customWidth="1"/>
    <col min="13" max="13" width="10.421875" style="1" customWidth="1"/>
    <col min="14" max="14" width="12.7109375" style="1" bestFit="1" customWidth="1"/>
    <col min="15" max="15" width="7.421875" style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5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2:15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19</v>
      </c>
      <c r="H4" s="6" t="s">
        <v>20</v>
      </c>
      <c r="I4" s="6" t="s">
        <v>6</v>
      </c>
      <c r="J4" s="6" t="s">
        <v>20</v>
      </c>
      <c r="K4" s="7" t="s">
        <v>7</v>
      </c>
      <c r="L4" s="5" t="s">
        <v>8</v>
      </c>
      <c r="M4" s="6" t="s">
        <v>9</v>
      </c>
      <c r="N4" s="5" t="s">
        <v>10</v>
      </c>
      <c r="O4" s="2"/>
    </row>
    <row r="5" spans="2:15" ht="11.25">
      <c r="B5" s="8"/>
      <c r="C5" s="6"/>
      <c r="D5" s="6" t="s">
        <v>11</v>
      </c>
      <c r="E5" s="6" t="s">
        <v>12</v>
      </c>
      <c r="F5" s="6"/>
      <c r="G5" s="6" t="s">
        <v>21</v>
      </c>
      <c r="H5" s="6" t="s">
        <v>22</v>
      </c>
      <c r="I5" s="6" t="s">
        <v>13</v>
      </c>
      <c r="J5" s="6" t="s">
        <v>23</v>
      </c>
      <c r="K5" s="9" t="s">
        <v>14</v>
      </c>
      <c r="L5" s="6" t="s">
        <v>3</v>
      </c>
      <c r="M5" s="6" t="s">
        <v>2</v>
      </c>
      <c r="N5" s="6" t="s">
        <v>15</v>
      </c>
      <c r="O5" s="2"/>
    </row>
    <row r="6" spans="2:15" ht="11.25">
      <c r="B6" s="8"/>
      <c r="C6" s="6"/>
      <c r="D6" s="8"/>
      <c r="E6" s="6" t="s">
        <v>16</v>
      </c>
      <c r="F6" s="6"/>
      <c r="G6" s="6"/>
      <c r="H6" s="6"/>
      <c r="I6" s="6"/>
      <c r="J6" s="6" t="s">
        <v>24</v>
      </c>
      <c r="K6" s="9"/>
      <c r="L6" s="6"/>
      <c r="M6" s="6"/>
      <c r="N6" s="6"/>
      <c r="O6" s="2"/>
    </row>
    <row r="7" spans="2:15" ht="11.25">
      <c r="B7" s="8"/>
      <c r="C7" s="6"/>
      <c r="D7" s="8"/>
      <c r="E7" s="6"/>
      <c r="F7" s="6"/>
      <c r="G7" s="6"/>
      <c r="H7" s="6"/>
      <c r="I7" s="6"/>
      <c r="J7" s="6" t="s">
        <v>25</v>
      </c>
      <c r="K7" s="9"/>
      <c r="L7" s="6"/>
      <c r="M7" s="6"/>
      <c r="N7" s="6"/>
      <c r="O7" s="2"/>
    </row>
    <row r="8" spans="2:14" ht="11.25">
      <c r="B8" s="10"/>
      <c r="C8" s="11"/>
      <c r="D8" s="10"/>
      <c r="E8" s="12" t="s">
        <v>17</v>
      </c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3" t="s">
        <v>17</v>
      </c>
      <c r="L8" s="14"/>
      <c r="M8" s="12"/>
      <c r="N8" s="12" t="s">
        <v>17</v>
      </c>
    </row>
    <row r="9" spans="1:14" ht="11.25">
      <c r="A9" s="22">
        <v>41730</v>
      </c>
      <c r="B9" s="25">
        <v>38649997</v>
      </c>
      <c r="C9" s="25">
        <v>79527204</v>
      </c>
      <c r="D9" s="25">
        <v>81062598</v>
      </c>
      <c r="E9" s="26">
        <v>626145427.69</v>
      </c>
      <c r="F9" s="26">
        <v>48909745.44</v>
      </c>
      <c r="G9" s="26">
        <v>431226.08</v>
      </c>
      <c r="H9" s="26">
        <v>1774079.5</v>
      </c>
      <c r="I9" s="26">
        <v>166668915.98</v>
      </c>
      <c r="J9" s="26">
        <v>1005176.15</v>
      </c>
      <c r="K9" s="26">
        <v>0</v>
      </c>
      <c r="L9" s="25">
        <v>4014128</v>
      </c>
      <c r="M9" s="25">
        <v>3998298</v>
      </c>
      <c r="N9" s="26">
        <v>32300193.2</v>
      </c>
    </row>
    <row r="10" spans="1:14" ht="11.25">
      <c r="A10" s="22">
        <v>41760</v>
      </c>
      <c r="B10" s="25">
        <v>39982680</v>
      </c>
      <c r="C10" s="25">
        <v>82442891</v>
      </c>
      <c r="D10" s="25">
        <v>83963483</v>
      </c>
      <c r="E10" s="26">
        <v>656735779.71</v>
      </c>
      <c r="F10" s="26">
        <v>51716515.04</v>
      </c>
      <c r="G10" s="26">
        <v>463944.47</v>
      </c>
      <c r="H10" s="26">
        <v>1819954.5</v>
      </c>
      <c r="I10" s="26">
        <v>171705486.87</v>
      </c>
      <c r="J10" s="26">
        <v>1041146.89</v>
      </c>
      <c r="K10" s="26">
        <v>0</v>
      </c>
      <c r="L10" s="25">
        <v>4156383</v>
      </c>
      <c r="M10" s="25">
        <v>4139423</v>
      </c>
      <c r="N10" s="26">
        <v>33456676.65</v>
      </c>
    </row>
    <row r="11" spans="1:14" ht="11.25">
      <c r="A11" s="22">
        <v>41791</v>
      </c>
      <c r="B11" s="25">
        <v>39148268</v>
      </c>
      <c r="C11" s="25">
        <v>79810409</v>
      </c>
      <c r="D11" s="25">
        <v>81375086</v>
      </c>
      <c r="E11" s="26">
        <v>636774893.85</v>
      </c>
      <c r="F11" s="26">
        <v>49361457.43</v>
      </c>
      <c r="G11" s="26">
        <v>479981.84</v>
      </c>
      <c r="H11" s="26">
        <v>1775938.1</v>
      </c>
      <c r="I11" s="26">
        <v>167916728.31</v>
      </c>
      <c r="J11" s="26">
        <v>1009050.97</v>
      </c>
      <c r="K11" s="26">
        <v>0</v>
      </c>
      <c r="L11" s="25">
        <v>4080429</v>
      </c>
      <c r="M11" s="25">
        <v>4064149</v>
      </c>
      <c r="N11" s="26">
        <v>32845851.3</v>
      </c>
    </row>
    <row r="12" spans="1:14" ht="11.25">
      <c r="A12" s="22">
        <v>41821</v>
      </c>
      <c r="B12" s="25">
        <v>41454445</v>
      </c>
      <c r="C12" s="25">
        <v>84552129</v>
      </c>
      <c r="D12" s="25">
        <v>86258056</v>
      </c>
      <c r="E12" s="26">
        <v>681887039.85</v>
      </c>
      <c r="F12" s="26">
        <v>53280527.18</v>
      </c>
      <c r="G12" s="26">
        <v>492568.39</v>
      </c>
      <c r="H12" s="26">
        <v>1894360.2</v>
      </c>
      <c r="I12" s="26">
        <v>176409166.06</v>
      </c>
      <c r="J12" s="26">
        <v>1069600.63</v>
      </c>
      <c r="K12" s="26">
        <v>0</v>
      </c>
      <c r="L12" s="25">
        <v>4284048</v>
      </c>
      <c r="M12" s="25">
        <v>4266473</v>
      </c>
      <c r="N12" s="26">
        <v>34485642.25</v>
      </c>
    </row>
    <row r="13" spans="1:14" ht="11.25">
      <c r="A13" s="22">
        <v>41852</v>
      </c>
      <c r="B13" s="15">
        <v>37680520</v>
      </c>
      <c r="C13" s="15">
        <v>77613763</v>
      </c>
      <c r="D13" s="15">
        <v>79151548</v>
      </c>
      <c r="E13" s="16">
        <v>626075348.6</v>
      </c>
      <c r="F13" s="16">
        <v>48467864.64</v>
      </c>
      <c r="G13" s="16">
        <v>431961.61</v>
      </c>
      <c r="H13" s="16">
        <v>1762357.4</v>
      </c>
      <c r="I13" s="16">
        <v>163344868.38</v>
      </c>
      <c r="J13" s="16">
        <v>981479.87</v>
      </c>
      <c r="K13" s="16">
        <v>0</v>
      </c>
      <c r="L13" s="15">
        <v>3864685</v>
      </c>
      <c r="M13" s="15">
        <v>3848672</v>
      </c>
      <c r="N13" s="16">
        <v>31109486.8</v>
      </c>
    </row>
    <row r="14" spans="1:14" ht="11.25">
      <c r="A14" s="22">
        <v>41883</v>
      </c>
      <c r="B14" s="15">
        <v>39866020</v>
      </c>
      <c r="C14" s="15">
        <v>81304103</v>
      </c>
      <c r="D14" s="15">
        <v>82927845</v>
      </c>
      <c r="E14" s="16">
        <v>657970890.6</v>
      </c>
      <c r="F14" s="16">
        <v>51316840.06</v>
      </c>
      <c r="G14" s="16">
        <v>458885.46</v>
      </c>
      <c r="H14" s="16">
        <v>1848452.8</v>
      </c>
      <c r="I14" s="16">
        <v>170418508.76</v>
      </c>
      <c r="J14" s="16">
        <v>1028305.36</v>
      </c>
      <c r="K14" s="16">
        <v>0</v>
      </c>
      <c r="L14" s="15">
        <v>4072966</v>
      </c>
      <c r="M14" s="15">
        <v>4055985</v>
      </c>
      <c r="N14" s="16">
        <v>32786342.75</v>
      </c>
    </row>
    <row r="15" spans="1:14" ht="11.25">
      <c r="A15" s="22">
        <v>41913</v>
      </c>
      <c r="B15" s="15">
        <v>41690205</v>
      </c>
      <c r="C15" s="15">
        <v>84923811</v>
      </c>
      <c r="D15" s="15">
        <v>86611348</v>
      </c>
      <c r="E15" s="16">
        <v>693200279.64</v>
      </c>
      <c r="F15" s="16">
        <v>54690088.87</v>
      </c>
      <c r="G15" s="16">
        <v>462202.58</v>
      </c>
      <c r="H15" s="16">
        <v>1933460.1</v>
      </c>
      <c r="I15" s="16">
        <v>176735962.13</v>
      </c>
      <c r="J15" s="16">
        <v>1073980.35</v>
      </c>
      <c r="K15" s="16">
        <v>0</v>
      </c>
      <c r="L15" s="15">
        <v>4314000</v>
      </c>
      <c r="M15" s="15">
        <v>4296259</v>
      </c>
      <c r="N15" s="16">
        <v>34727199.3</v>
      </c>
    </row>
    <row r="16" spans="1:14" ht="11.25">
      <c r="A16" s="22">
        <v>41944</v>
      </c>
      <c r="B16" s="15">
        <v>38092066</v>
      </c>
      <c r="C16" s="15">
        <v>77260079</v>
      </c>
      <c r="D16" s="15">
        <v>78804314</v>
      </c>
      <c r="E16" s="16">
        <v>630922972.43</v>
      </c>
      <c r="F16" s="16">
        <v>49337163.64</v>
      </c>
      <c r="G16" s="16">
        <v>413470.21</v>
      </c>
      <c r="H16" s="16">
        <v>1744700.1</v>
      </c>
      <c r="I16" s="16">
        <v>149829594.16</v>
      </c>
      <c r="J16" s="16">
        <v>977173.45</v>
      </c>
      <c r="K16" s="16">
        <v>0</v>
      </c>
      <c r="L16" s="15">
        <v>4003080</v>
      </c>
      <c r="M16" s="15">
        <v>3986789</v>
      </c>
      <c r="N16" s="16">
        <v>32224207.4</v>
      </c>
    </row>
    <row r="17" spans="1:14" ht="11.25">
      <c r="A17" s="22">
        <v>41974</v>
      </c>
      <c r="B17" s="15">
        <v>42728234</v>
      </c>
      <c r="C17" s="15">
        <v>87456905</v>
      </c>
      <c r="D17" s="15">
        <v>89139525</v>
      </c>
      <c r="E17" s="16">
        <v>711304826.88</v>
      </c>
      <c r="F17" s="16">
        <v>56380711.23</v>
      </c>
      <c r="G17" s="16">
        <v>428155.41</v>
      </c>
      <c r="H17" s="16">
        <v>1967127.2</v>
      </c>
      <c r="I17" s="16">
        <v>164231193.52</v>
      </c>
      <c r="J17" s="16">
        <v>1105330.29</v>
      </c>
      <c r="K17" s="16">
        <v>0</v>
      </c>
      <c r="L17" s="15">
        <v>4516824</v>
      </c>
      <c r="M17" s="15">
        <v>4500350</v>
      </c>
      <c r="N17" s="16">
        <v>36358413.3</v>
      </c>
    </row>
    <row r="18" spans="1:14" ht="11.25">
      <c r="A18" s="22">
        <v>42005</v>
      </c>
      <c r="B18" s="15">
        <v>40766684</v>
      </c>
      <c r="C18" s="15">
        <v>82394977</v>
      </c>
      <c r="D18" s="15">
        <v>83950013</v>
      </c>
      <c r="E18" s="16">
        <v>671783335.6</v>
      </c>
      <c r="F18" s="16">
        <v>51942051.24</v>
      </c>
      <c r="G18" s="16">
        <v>421606.84</v>
      </c>
      <c r="H18" s="16">
        <v>1842372.2</v>
      </c>
      <c r="I18" s="16">
        <v>158626147.63</v>
      </c>
      <c r="J18" s="16">
        <v>1040979.93</v>
      </c>
      <c r="K18" s="16">
        <v>0</v>
      </c>
      <c r="L18" s="15">
        <v>4350847</v>
      </c>
      <c r="M18" s="15">
        <v>4334165</v>
      </c>
      <c r="N18" s="16">
        <v>35023607.35</v>
      </c>
    </row>
    <row r="19" spans="1:14" ht="11.25">
      <c r="A19" s="22">
        <v>42036</v>
      </c>
      <c r="B19" s="15">
        <v>37694138</v>
      </c>
      <c r="C19" s="15">
        <v>75956601</v>
      </c>
      <c r="D19" s="15">
        <v>77479627</v>
      </c>
      <c r="E19" s="16">
        <v>622758571.8</v>
      </c>
      <c r="F19" s="16">
        <v>47560704.55</v>
      </c>
      <c r="G19" s="16">
        <v>359026.81</v>
      </c>
      <c r="H19" s="16">
        <v>1706737.2</v>
      </c>
      <c r="I19" s="16">
        <v>148927401.92</v>
      </c>
      <c r="J19" s="16">
        <v>960747.25</v>
      </c>
      <c r="K19" s="16">
        <v>0</v>
      </c>
      <c r="L19" s="15">
        <v>4000308</v>
      </c>
      <c r="M19" s="15">
        <v>3985372</v>
      </c>
      <c r="N19" s="16">
        <v>32202176.05</v>
      </c>
    </row>
    <row r="20" spans="1:14" ht="11.25">
      <c r="A20" s="22">
        <v>42064</v>
      </c>
      <c r="B20" s="15">
        <v>41741143</v>
      </c>
      <c r="C20" s="15">
        <v>83970217</v>
      </c>
      <c r="D20" s="15">
        <v>85669387</v>
      </c>
      <c r="E20" s="16">
        <v>692151002.97</v>
      </c>
      <c r="F20" s="16">
        <v>53449232.66</v>
      </c>
      <c r="G20" s="16">
        <v>404080.66</v>
      </c>
      <c r="H20" s="16">
        <v>1887627.6</v>
      </c>
      <c r="I20" s="16">
        <v>160845738.34</v>
      </c>
      <c r="J20" s="16">
        <v>1062300.48</v>
      </c>
      <c r="K20" s="16">
        <v>0</v>
      </c>
      <c r="L20" s="15">
        <v>4451738</v>
      </c>
      <c r="M20" s="15">
        <v>4435032</v>
      </c>
      <c r="N20" s="16">
        <v>35835290.55</v>
      </c>
    </row>
    <row r="21" ht="11.25">
      <c r="A21" s="18"/>
    </row>
    <row r="22" spans="1:14" s="17" customFormat="1" ht="11.25">
      <c r="A22" s="24" t="s">
        <v>18</v>
      </c>
      <c r="B22" s="23">
        <f aca="true" t="shared" si="0" ref="B22:N22">SUM(B9:B20)</f>
        <v>479494400</v>
      </c>
      <c r="C22" s="19">
        <f t="shared" si="0"/>
        <v>977213089</v>
      </c>
      <c r="D22" s="19">
        <f t="shared" si="0"/>
        <v>996392830</v>
      </c>
      <c r="E22" s="20">
        <f t="shared" si="0"/>
        <v>7907710369.620001</v>
      </c>
      <c r="F22" s="20">
        <f t="shared" si="0"/>
        <v>616412901.98</v>
      </c>
      <c r="G22" s="20">
        <f t="shared" si="0"/>
        <v>5247110.36</v>
      </c>
      <c r="H22" s="20">
        <f t="shared" si="0"/>
        <v>21957166.9</v>
      </c>
      <c r="I22" s="20">
        <f t="shared" si="0"/>
        <v>1975659712.0600002</v>
      </c>
      <c r="J22" s="20">
        <f t="shared" si="0"/>
        <v>12355271.620000001</v>
      </c>
      <c r="K22" s="20">
        <f t="shared" si="0"/>
        <v>0</v>
      </c>
      <c r="L22" s="19">
        <f t="shared" si="0"/>
        <v>50109436</v>
      </c>
      <c r="M22" s="19">
        <f t="shared" si="0"/>
        <v>49910967</v>
      </c>
      <c r="N22" s="20">
        <f t="shared" si="0"/>
        <v>403355086.90000004</v>
      </c>
    </row>
    <row r="26" ht="11.25">
      <c r="H26" s="21"/>
    </row>
  </sheetData>
  <sheetProtection/>
  <printOptions/>
  <pageMargins left="0.25" right="0.2" top="0.46" bottom="0.43" header="0.22" footer="0.21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Ann Conlin</cp:lastModifiedBy>
  <cp:lastPrinted>2015-01-21T11:56:15Z</cp:lastPrinted>
  <dcterms:created xsi:type="dcterms:W3CDTF">2009-02-19T10:26:03Z</dcterms:created>
  <dcterms:modified xsi:type="dcterms:W3CDTF">2018-09-19T10:12:56Z</dcterms:modified>
  <cp:category/>
  <cp:version/>
  <cp:contentType/>
  <cp:contentStatus/>
</cp:coreProperties>
</file>