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32" documentId="8_{6E065616-1353-46A2-B28D-9309DF02DA24}" xr6:coauthVersionLast="47" xr6:coauthVersionMax="47" xr10:uidLastSave="{D96AA320-5B97-4A58-A8C2-28AA8F34845F}"/>
  <bookViews>
    <workbookView xWindow="-29025" yWindow="-120" windowWidth="29040" windowHeight="15720" xr2:uid="{00000000-000D-0000-FFFF-FFFF00000000}"/>
  </bookViews>
  <sheets>
    <sheet name="Apr 25 - Mar 26" sheetId="23" r:id="rId1"/>
    <sheet name="Apr 24 - Mar 25" sheetId="22" r:id="rId2"/>
    <sheet name="Apr 23 - Mar 24" sheetId="21" r:id="rId3"/>
    <sheet name="Apr 22 - Mar 23" sheetId="20" r:id="rId4"/>
    <sheet name="Apr 21 - Mar 22" sheetId="1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3" l="1"/>
  <c r="J21" i="23"/>
  <c r="I21" i="23"/>
  <c r="H21" i="23"/>
  <c r="G21" i="23"/>
  <c r="F21" i="23"/>
  <c r="E21" i="23"/>
  <c r="D21" i="23"/>
  <c r="C21" i="23"/>
  <c r="B21" i="23"/>
  <c r="K21" i="22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<sst xmlns="http://schemas.openxmlformats.org/spreadsheetml/2006/main" count="125" uniqueCount="19">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</sst>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7023B-5A36-4C00-B981-CF584D66DF4A}">
  <dimension ref="A1:M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3" x14ac:dyDescent="0.2">
      <c r="D1" s="2" t="s">
        <v>0</v>
      </c>
      <c r="E1" s="2"/>
      <c r="F1" s="2"/>
      <c r="G1" s="2"/>
      <c r="H1" s="2"/>
      <c r="I1" s="2"/>
      <c r="J1" s="2"/>
    </row>
    <row r="2" spans="1:13" x14ac:dyDescent="0.2">
      <c r="D2" s="2"/>
      <c r="E2" s="2"/>
      <c r="F2" s="2"/>
      <c r="G2" s="2"/>
      <c r="H2" s="2"/>
      <c r="I2" s="2"/>
      <c r="J2" s="2"/>
    </row>
    <row r="3" spans="1:13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3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3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3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3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3" x14ac:dyDescent="0.2">
      <c r="A8" s="14">
        <v>45748</v>
      </c>
      <c r="B8" s="6">
        <v>630239</v>
      </c>
      <c r="C8" s="6">
        <v>1010210</v>
      </c>
      <c r="D8" s="6">
        <v>1023739</v>
      </c>
      <c r="E8" s="7">
        <v>67251655.719999999</v>
      </c>
      <c r="F8" s="7">
        <v>4545.3999999999996</v>
      </c>
      <c r="G8" s="7">
        <v>9660027.7699999996</v>
      </c>
      <c r="H8" s="7">
        <v>15383245.73</v>
      </c>
      <c r="I8" s="6">
        <v>24889</v>
      </c>
      <c r="J8" s="6">
        <v>24312</v>
      </c>
      <c r="K8" s="7">
        <v>246401.1</v>
      </c>
      <c r="M8" s="19"/>
    </row>
    <row r="9" spans="1:13" x14ac:dyDescent="0.2">
      <c r="A9" s="14">
        <v>45778</v>
      </c>
      <c r="B9" s="6">
        <v>669230</v>
      </c>
      <c r="C9" s="6">
        <v>1080133</v>
      </c>
      <c r="D9" s="6">
        <v>1094625</v>
      </c>
      <c r="E9" s="7">
        <v>71895062.060000002</v>
      </c>
      <c r="F9" s="7">
        <v>5160.99</v>
      </c>
      <c r="G9" s="7">
        <v>10197566.699999999</v>
      </c>
      <c r="H9" s="7">
        <v>16419557.92</v>
      </c>
      <c r="I9" s="6">
        <v>26685</v>
      </c>
      <c r="J9" s="6">
        <v>26225</v>
      </c>
      <c r="K9" s="7">
        <v>264181.5</v>
      </c>
      <c r="M9" s="19"/>
    </row>
    <row r="10" spans="1:13" x14ac:dyDescent="0.2">
      <c r="A10" s="14">
        <v>45809</v>
      </c>
      <c r="B10" s="6">
        <v>690983</v>
      </c>
      <c r="C10" s="6">
        <v>1112037</v>
      </c>
      <c r="D10" s="6">
        <v>1128430</v>
      </c>
      <c r="E10" s="7">
        <v>71715745.75</v>
      </c>
      <c r="F10" s="7">
        <v>5594.8</v>
      </c>
      <c r="G10" s="7">
        <v>10272616.09</v>
      </c>
      <c r="H10" s="7">
        <v>16398791.34</v>
      </c>
      <c r="I10" s="6">
        <v>26403</v>
      </c>
      <c r="J10" s="6">
        <v>25922</v>
      </c>
      <c r="K10" s="7">
        <v>261389.7</v>
      </c>
    </row>
    <row r="11" spans="1:13" x14ac:dyDescent="0.2">
      <c r="A11" s="14">
        <v>45839</v>
      </c>
      <c r="B11" s="6"/>
      <c r="C11" s="6"/>
      <c r="D11" s="6"/>
      <c r="E11" s="7"/>
      <c r="F11" s="7"/>
      <c r="G11" s="7"/>
      <c r="H11" s="7"/>
      <c r="I11" s="6"/>
      <c r="J11" s="6"/>
      <c r="K11" s="7"/>
    </row>
    <row r="12" spans="1:13" x14ac:dyDescent="0.2">
      <c r="A12" s="14">
        <v>45870</v>
      </c>
      <c r="B12" s="6"/>
      <c r="C12" s="6"/>
      <c r="D12" s="6"/>
      <c r="E12" s="7"/>
      <c r="F12" s="7"/>
      <c r="G12" s="7"/>
      <c r="H12" s="7"/>
      <c r="I12" s="6"/>
      <c r="J12" s="6"/>
      <c r="K12" s="7"/>
    </row>
    <row r="13" spans="1:13" x14ac:dyDescent="0.2">
      <c r="A13" s="14">
        <v>45901</v>
      </c>
      <c r="B13" s="6"/>
      <c r="C13" s="6"/>
      <c r="D13" s="6"/>
      <c r="E13" s="7"/>
      <c r="F13" s="7"/>
      <c r="G13" s="7"/>
      <c r="H13" s="7"/>
      <c r="I13" s="6"/>
      <c r="J13" s="6"/>
      <c r="K13" s="7"/>
    </row>
    <row r="14" spans="1:13" x14ac:dyDescent="0.2">
      <c r="A14" s="14">
        <v>45931</v>
      </c>
      <c r="B14" s="6"/>
      <c r="C14" s="6"/>
      <c r="D14" s="6"/>
      <c r="E14" s="7"/>
      <c r="F14" s="7"/>
      <c r="G14" s="7"/>
      <c r="H14" s="7"/>
      <c r="I14" s="6"/>
      <c r="J14" s="6"/>
      <c r="K14" s="7"/>
    </row>
    <row r="15" spans="1:13" x14ac:dyDescent="0.2">
      <c r="A15" s="14">
        <v>45962</v>
      </c>
      <c r="B15" s="6"/>
      <c r="C15" s="6"/>
      <c r="D15" s="6"/>
      <c r="E15" s="7"/>
      <c r="F15" s="7"/>
      <c r="G15" s="7"/>
      <c r="H15" s="7"/>
      <c r="I15" s="6"/>
      <c r="J15" s="6"/>
      <c r="K15" s="7"/>
    </row>
    <row r="16" spans="1:13" x14ac:dyDescent="0.2">
      <c r="A16" s="14">
        <v>45992</v>
      </c>
      <c r="B16" s="8"/>
      <c r="C16" s="8"/>
      <c r="D16" s="8"/>
      <c r="E16" s="9"/>
      <c r="F16" s="9"/>
      <c r="G16" s="9"/>
      <c r="H16" s="9"/>
      <c r="I16" s="8"/>
      <c r="J16" s="8"/>
      <c r="K16" s="9"/>
    </row>
    <row r="17" spans="1:11" x14ac:dyDescent="0.2">
      <c r="A17" s="14">
        <v>46023</v>
      </c>
      <c r="B17" s="8"/>
      <c r="C17" s="8"/>
      <c r="D17" s="8"/>
      <c r="E17" s="9"/>
      <c r="F17" s="9"/>
      <c r="G17" s="9"/>
      <c r="H17" s="9"/>
      <c r="I17" s="8"/>
      <c r="J17" s="8"/>
      <c r="K17" s="9"/>
    </row>
    <row r="18" spans="1:11" x14ac:dyDescent="0.2">
      <c r="A18" s="14">
        <v>46054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46082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1990452</v>
      </c>
      <c r="C21" s="16">
        <f t="shared" si="0"/>
        <v>3202380</v>
      </c>
      <c r="D21" s="16">
        <f t="shared" si="0"/>
        <v>3246794</v>
      </c>
      <c r="E21" s="17">
        <f t="shared" si="0"/>
        <v>210862463.53</v>
      </c>
      <c r="F21" s="17">
        <f t="shared" si="0"/>
        <v>15301.189999999999</v>
      </c>
      <c r="G21" s="17">
        <f t="shared" si="0"/>
        <v>30130210.559999999</v>
      </c>
      <c r="H21" s="17">
        <f t="shared" si="0"/>
        <v>48201594.989999995</v>
      </c>
      <c r="I21" s="16">
        <f t="shared" si="0"/>
        <v>77977</v>
      </c>
      <c r="J21" s="16">
        <f t="shared" si="0"/>
        <v>76459</v>
      </c>
      <c r="K21" s="17">
        <f t="shared" si="0"/>
        <v>771972.3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6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>
        <v>618098</v>
      </c>
      <c r="C18" s="8">
        <v>992985</v>
      </c>
      <c r="D18" s="8">
        <v>1006294</v>
      </c>
      <c r="E18" s="9">
        <v>65312506.729999997</v>
      </c>
      <c r="F18" s="9">
        <v>3104.5</v>
      </c>
      <c r="G18" s="9">
        <v>9530972.1600000001</v>
      </c>
      <c r="H18" s="9">
        <v>14969316.66</v>
      </c>
      <c r="I18" s="8">
        <v>21641</v>
      </c>
      <c r="J18" s="8">
        <v>21232</v>
      </c>
      <c r="K18" s="9">
        <v>214242.15</v>
      </c>
    </row>
    <row r="19" spans="1:11" x14ac:dyDescent="0.2">
      <c r="A19" s="14">
        <v>45717</v>
      </c>
      <c r="B19" s="8">
        <v>649348</v>
      </c>
      <c r="C19" s="8">
        <v>1041575</v>
      </c>
      <c r="D19" s="8">
        <v>1055198</v>
      </c>
      <c r="E19" s="9">
        <v>68709540.890000001</v>
      </c>
      <c r="F19" s="9">
        <v>3789.79</v>
      </c>
      <c r="G19" s="9">
        <v>9910648.3100000005</v>
      </c>
      <c r="H19" s="9">
        <v>15724795.779999999</v>
      </c>
      <c r="I19" s="8">
        <v>24118</v>
      </c>
      <c r="J19" s="8">
        <v>23599</v>
      </c>
      <c r="K19" s="9">
        <v>238766.7</v>
      </c>
    </row>
    <row r="21" spans="1:11" x14ac:dyDescent="0.2">
      <c r="A21" s="10" t="s">
        <v>16</v>
      </c>
      <c r="B21" s="16">
        <f t="shared" ref="B21:K21" si="0">SUM(B8:B19)</f>
        <v>7721594</v>
      </c>
      <c r="C21" s="16">
        <f t="shared" si="0"/>
        <v>12509047</v>
      </c>
      <c r="D21" s="16">
        <f t="shared" si="0"/>
        <v>12666732</v>
      </c>
      <c r="E21" s="17">
        <f t="shared" si="0"/>
        <v>815221847.46000004</v>
      </c>
      <c r="F21" s="17">
        <f t="shared" si="0"/>
        <v>50076.72</v>
      </c>
      <c r="G21" s="17">
        <f t="shared" si="0"/>
        <v>117061392.11000001</v>
      </c>
      <c r="H21" s="17">
        <f t="shared" si="0"/>
        <v>186466663.38999999</v>
      </c>
      <c r="I21" s="16">
        <f t="shared" si="0"/>
        <v>265605</v>
      </c>
      <c r="J21" s="16">
        <f t="shared" si="0"/>
        <v>260392</v>
      </c>
      <c r="K21" s="17">
        <f t="shared" si="0"/>
        <v>2623833.25</v>
      </c>
    </row>
    <row r="25" spans="1:11" x14ac:dyDescent="0.2">
      <c r="B25" s="18"/>
      <c r="C25" s="18"/>
      <c r="D25" s="18"/>
      <c r="E25" s="15"/>
      <c r="F25" s="15"/>
      <c r="G25" s="15"/>
      <c r="H25" s="15"/>
      <c r="I25" s="18"/>
      <c r="J25" s="18"/>
      <c r="K25" s="15"/>
    </row>
    <row r="26" spans="1:11" x14ac:dyDescent="0.2">
      <c r="B26" s="18"/>
      <c r="C26" s="18"/>
      <c r="D26" s="18"/>
      <c r="E26" s="18"/>
      <c r="F26" s="18"/>
      <c r="G26" s="18"/>
      <c r="H26" s="18"/>
      <c r="I26" s="18"/>
      <c r="J26" s="18"/>
      <c r="K26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25 - Mar 26</vt:lpstr>
      <vt:lpstr>Apr 24 - Mar 25</vt:lpstr>
      <vt:lpstr>Apr 23 - Mar 24</vt:lpstr>
      <vt:lpstr>Apr 22 - Mar 23</vt:lpstr>
      <vt:lpstr>Apr 21 - Mar 22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2025-08-19T06:31:10Z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