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06" documentId="8_{CB1AD8DB-F153-4EF0-A77D-225B777EC802}" xr6:coauthVersionLast="47" xr6:coauthVersionMax="47" xr10:uidLastSave="{DBECCBFB-9613-42A0-BE08-4EC7C0306CC9}"/>
  <bookViews>
    <workbookView xWindow="-29025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23" l="1"/>
  <c r="J59" i="23"/>
  <c r="I59" i="23"/>
  <c r="H59" i="23"/>
  <c r="G59" i="23"/>
  <c r="F59" i="23"/>
  <c r="E59" i="23"/>
  <c r="D59" i="23"/>
  <c r="C59" i="23"/>
  <c r="K58" i="23"/>
  <c r="J58" i="23"/>
  <c r="I58" i="23"/>
  <c r="H58" i="23"/>
  <c r="G58" i="23"/>
  <c r="F58" i="23"/>
  <c r="E58" i="23"/>
  <c r="D58" i="23"/>
  <c r="C58" i="23"/>
  <c r="K57" i="23"/>
  <c r="J57" i="23"/>
  <c r="I57" i="23"/>
  <c r="H57" i="23"/>
  <c r="G57" i="23"/>
  <c r="F57" i="23"/>
  <c r="E57" i="23"/>
  <c r="D57" i="23"/>
  <c r="C57" i="23"/>
  <c r="F60" i="21"/>
  <c r="D60" i="21"/>
  <c r="E60" i="21"/>
  <c r="C60" i="21"/>
  <c r="K59" i="22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</calcChain>
</file>

<file path=xl/sharedStrings.xml><?xml version="1.0" encoding="utf-8"?>
<sst xmlns="http://schemas.openxmlformats.org/spreadsheetml/2006/main" count="288" uniqueCount="26">
  <si>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</si>
  <si>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</si>
  <si>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</si>
  <si>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</si>
  <si>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</si>
  <si>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</si>
  <si>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>Out of Pocket</t>
  </si>
  <si>
    <t xml:space="preserve">% Addition  </t>
  </si>
  <si>
    <t>Fees</t>
  </si>
  <si>
    <t>VAT</t>
  </si>
  <si>
    <t>(No.of fees)</t>
  </si>
  <si>
    <t>Prices (net</t>
  </si>
  <si>
    <t>Expenses</t>
  </si>
  <si>
    <t>to Basic</t>
  </si>
  <si>
    <t>(Cost of)</t>
  </si>
  <si>
    <t>ingredient cost)</t>
  </si>
  <si>
    <t>Price</t>
  </si>
  <si>
    <t>£ p</t>
  </si>
  <si>
    <t>£p</t>
  </si>
  <si>
    <t>A</t>
  </si>
  <si>
    <t>B</t>
  </si>
  <si>
    <t>C</t>
  </si>
  <si>
    <t>Total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</si>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</sst>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  <xf numFmtId="3" fontId="0" fillId="0" borderId="0" xfId="0" applyNumberFormat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1C5-4EFA-48D5-B817-34102FF200D3}">
  <dimension ref="A1:M63"/>
  <sheetViews>
    <sheetView tabSelected="1" workbookViewId="0">
      <pane ySplit="8" topLeftCell="A9" activePane="bottomLeft" state="frozen"/>
      <selection pane="bottomLeft"/>
    </sheetView>
  </sheetViews>
  <sheetFormatPr defaultRowHeight="12.75" x14ac:dyDescent="0.2"/>
  <cols>
    <col min="5" max="5" width="11.2851562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45748</v>
      </c>
      <c r="B9" s="31" t="s">
        <v>19</v>
      </c>
      <c r="C9" s="22">
        <v>358489</v>
      </c>
      <c r="D9" s="22">
        <v>508342</v>
      </c>
      <c r="E9" s="22">
        <v>521361</v>
      </c>
      <c r="F9" s="23">
        <v>7782826.4699999997</v>
      </c>
      <c r="G9" s="23">
        <v>506428.61</v>
      </c>
      <c r="H9" s="23">
        <v>0</v>
      </c>
      <c r="I9" s="23">
        <v>0</v>
      </c>
      <c r="J9" s="23">
        <v>1236577.1200000001</v>
      </c>
      <c r="K9" s="23">
        <v>1464580.49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7</v>
      </c>
      <c r="D11" s="33">
        <v>13</v>
      </c>
      <c r="E11" s="33">
        <v>13</v>
      </c>
      <c r="F11" s="34">
        <v>170.52</v>
      </c>
      <c r="G11" s="34">
        <v>0</v>
      </c>
      <c r="H11" s="34">
        <v>0</v>
      </c>
      <c r="I11" s="34">
        <v>0</v>
      </c>
      <c r="J11" s="34">
        <v>31.02</v>
      </c>
      <c r="K11" s="34">
        <v>34.1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26">
        <v>45778</v>
      </c>
      <c r="B13" s="31" t="s">
        <v>19</v>
      </c>
      <c r="C13" s="17">
        <v>367633</v>
      </c>
      <c r="D13" s="17">
        <v>518305</v>
      </c>
      <c r="E13" s="17">
        <v>531610</v>
      </c>
      <c r="F13" s="18">
        <v>8053407.9800000004</v>
      </c>
      <c r="G13" s="18">
        <v>534553.61</v>
      </c>
      <c r="H13" s="18">
        <v>0</v>
      </c>
      <c r="I13" s="18">
        <v>0</v>
      </c>
      <c r="J13" s="18">
        <v>1260695.3500000001</v>
      </c>
      <c r="K13" s="18">
        <v>1508911.85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4</v>
      </c>
      <c r="D15" s="33">
        <v>10</v>
      </c>
      <c r="E15" s="33">
        <v>10</v>
      </c>
      <c r="F15" s="34">
        <v>133.86000000000001</v>
      </c>
      <c r="G15" s="34">
        <v>0</v>
      </c>
      <c r="H15" s="34">
        <v>0</v>
      </c>
      <c r="I15" s="34">
        <v>0</v>
      </c>
      <c r="J15" s="34">
        <v>23.86</v>
      </c>
      <c r="K15" s="34">
        <v>26.77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26">
        <v>45809</v>
      </c>
      <c r="B17" s="31" t="s">
        <v>19</v>
      </c>
      <c r="C17" s="17">
        <v>368235</v>
      </c>
      <c r="D17" s="17">
        <v>502073</v>
      </c>
      <c r="E17" s="17">
        <v>514182</v>
      </c>
      <c r="F17" s="18">
        <v>7601310</v>
      </c>
      <c r="G17" s="18">
        <v>478679.84</v>
      </c>
      <c r="H17" s="18">
        <v>0</v>
      </c>
      <c r="I17" s="18">
        <v>0</v>
      </c>
      <c r="J17" s="18">
        <v>1221991.45</v>
      </c>
      <c r="K17" s="18">
        <v>1430963.36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7</v>
      </c>
      <c r="D19" s="33">
        <v>16</v>
      </c>
      <c r="E19" s="33">
        <v>17</v>
      </c>
      <c r="F19" s="34">
        <v>424.83</v>
      </c>
      <c r="G19" s="34">
        <v>0</v>
      </c>
      <c r="H19" s="34">
        <v>0</v>
      </c>
      <c r="I19" s="34">
        <v>0</v>
      </c>
      <c r="J19" s="34">
        <v>40.56</v>
      </c>
      <c r="K19" s="34">
        <v>84.97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26">
        <v>45839</v>
      </c>
      <c r="B21" s="31" t="s">
        <v>19</v>
      </c>
      <c r="C21" s="17"/>
      <c r="D21" s="17"/>
      <c r="E21" s="17"/>
      <c r="F21" s="18"/>
      <c r="G21" s="18"/>
      <c r="H21" s="18"/>
      <c r="I21" s="18"/>
      <c r="J21" s="18"/>
      <c r="K21" s="18"/>
    </row>
    <row r="22" spans="1:11" x14ac:dyDescent="0.2">
      <c r="A22" s="19"/>
      <c r="B22" s="31" t="s">
        <v>20</v>
      </c>
      <c r="C22" s="33"/>
      <c r="D22" s="33"/>
      <c r="E22" s="33"/>
      <c r="F22" s="34"/>
      <c r="G22" s="34"/>
      <c r="H22" s="34"/>
      <c r="I22" s="34"/>
      <c r="J22" s="34"/>
      <c r="K22" s="34"/>
    </row>
    <row r="23" spans="1:11" x14ac:dyDescent="0.2">
      <c r="A23" s="19"/>
      <c r="B23" s="31" t="s">
        <v>21</v>
      </c>
      <c r="C23" s="33"/>
      <c r="D23" s="33"/>
      <c r="E23" s="33"/>
      <c r="F23" s="34"/>
      <c r="G23" s="34"/>
      <c r="H23" s="34"/>
      <c r="I23" s="34"/>
      <c r="J23" s="34"/>
      <c r="K23" s="34"/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26">
        <v>45870</v>
      </c>
      <c r="B25" s="31" t="s">
        <v>19</v>
      </c>
      <c r="C25" s="30"/>
      <c r="D25" s="17"/>
      <c r="E25" s="17"/>
      <c r="F25" s="18"/>
      <c r="G25" s="18"/>
      <c r="H25" s="18"/>
      <c r="I25" s="18"/>
      <c r="J25" s="18"/>
      <c r="K25" s="18"/>
    </row>
    <row r="26" spans="1:11" x14ac:dyDescent="0.2">
      <c r="A26" s="19"/>
      <c r="B26" s="31" t="s">
        <v>20</v>
      </c>
      <c r="C26" s="30"/>
      <c r="D26" s="17"/>
      <c r="E26" s="17"/>
      <c r="F26" s="18"/>
      <c r="G26" s="18"/>
      <c r="H26" s="18"/>
      <c r="I26" s="18"/>
      <c r="J26" s="18"/>
      <c r="K26" s="18"/>
    </row>
    <row r="27" spans="1:11" x14ac:dyDescent="0.2">
      <c r="A27" s="19"/>
      <c r="B27" s="31" t="s">
        <v>21</v>
      </c>
      <c r="C27" s="30"/>
      <c r="D27" s="17"/>
      <c r="E27" s="17"/>
      <c r="F27" s="18"/>
      <c r="G27" s="18"/>
      <c r="H27" s="18"/>
      <c r="I27" s="18"/>
      <c r="J27" s="18"/>
      <c r="K27" s="18"/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26">
        <v>45901</v>
      </c>
      <c r="B29" s="31" t="s">
        <v>19</v>
      </c>
      <c r="C29" s="30"/>
      <c r="D29" s="17"/>
      <c r="E29" s="17"/>
      <c r="F29" s="18"/>
      <c r="G29" s="18"/>
      <c r="H29" s="18"/>
      <c r="I29" s="18"/>
      <c r="J29" s="18"/>
      <c r="K29" s="18"/>
    </row>
    <row r="30" spans="1:11" x14ac:dyDescent="0.2">
      <c r="A30" s="19"/>
      <c r="B30" s="31" t="s">
        <v>20</v>
      </c>
      <c r="C30" s="30"/>
      <c r="D30" s="17"/>
      <c r="E30" s="17"/>
      <c r="F30" s="18"/>
      <c r="G30" s="18"/>
      <c r="H30" s="18"/>
      <c r="I30" s="18"/>
      <c r="J30" s="18"/>
      <c r="K30" s="18"/>
    </row>
    <row r="31" spans="1:11" x14ac:dyDescent="0.2">
      <c r="A31" s="19"/>
      <c r="B31" s="31" t="s">
        <v>21</v>
      </c>
      <c r="C31" s="30"/>
      <c r="D31" s="17"/>
      <c r="E31" s="17"/>
      <c r="F31" s="18"/>
      <c r="G31" s="18"/>
      <c r="H31" s="18"/>
      <c r="I31" s="18"/>
      <c r="J31" s="18"/>
      <c r="K31" s="18"/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3" x14ac:dyDescent="0.2">
      <c r="A33" s="26">
        <v>45931</v>
      </c>
      <c r="B33" s="31" t="s">
        <v>19</v>
      </c>
      <c r="C33" s="30"/>
      <c r="D33" s="17"/>
      <c r="E33" s="17"/>
      <c r="F33" s="18"/>
      <c r="G33" s="18"/>
      <c r="H33" s="18"/>
      <c r="I33" s="18"/>
      <c r="J33" s="18"/>
      <c r="K33" s="18"/>
    </row>
    <row r="34" spans="1:13" x14ac:dyDescent="0.2">
      <c r="A34" s="19"/>
      <c r="B34" s="31" t="s">
        <v>20</v>
      </c>
      <c r="C34" s="30"/>
      <c r="D34" s="17"/>
      <c r="E34" s="17"/>
      <c r="F34" s="18"/>
      <c r="G34" s="18"/>
      <c r="H34" s="18"/>
      <c r="I34" s="18"/>
      <c r="J34" s="18"/>
      <c r="K34" s="18"/>
    </row>
    <row r="35" spans="1:13" x14ac:dyDescent="0.2">
      <c r="A35" s="19"/>
      <c r="B35" s="31" t="s">
        <v>21</v>
      </c>
      <c r="C35" s="30"/>
      <c r="D35" s="17"/>
      <c r="E35" s="17"/>
      <c r="F35" s="18"/>
      <c r="G35" s="18"/>
      <c r="H35" s="18"/>
      <c r="I35" s="18"/>
      <c r="J35" s="18"/>
      <c r="K35" s="18"/>
    </row>
    <row r="36" spans="1:13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3" x14ac:dyDescent="0.2">
      <c r="A37" s="26">
        <v>45962</v>
      </c>
      <c r="B37" s="31" t="s">
        <v>19</v>
      </c>
      <c r="C37" s="30"/>
      <c r="D37" s="17"/>
      <c r="E37" s="17"/>
      <c r="F37" s="18"/>
      <c r="G37" s="18"/>
      <c r="H37" s="18"/>
      <c r="I37" s="18"/>
      <c r="J37" s="18"/>
      <c r="K37" s="18"/>
    </row>
    <row r="38" spans="1:13" x14ac:dyDescent="0.2">
      <c r="A38" s="19"/>
      <c r="B38" s="31" t="s">
        <v>20</v>
      </c>
      <c r="C38" s="30"/>
      <c r="D38" s="17"/>
      <c r="E38" s="17"/>
      <c r="F38" s="18"/>
      <c r="G38" s="18"/>
      <c r="H38" s="18"/>
      <c r="I38" s="18"/>
      <c r="J38" s="18"/>
      <c r="K38" s="18"/>
    </row>
    <row r="39" spans="1:13" x14ac:dyDescent="0.2">
      <c r="A39" s="19"/>
      <c r="B39" s="31" t="s">
        <v>21</v>
      </c>
      <c r="C39" s="30"/>
      <c r="D39" s="17"/>
      <c r="E39" s="17"/>
      <c r="F39" s="18"/>
      <c r="G39" s="18"/>
      <c r="H39" s="18"/>
      <c r="I39" s="18"/>
      <c r="J39" s="18"/>
      <c r="K39" s="18"/>
    </row>
    <row r="40" spans="1:13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3" x14ac:dyDescent="0.2">
      <c r="A41" s="26">
        <v>45992</v>
      </c>
      <c r="B41" s="31" t="s">
        <v>19</v>
      </c>
      <c r="C41" s="30"/>
      <c r="D41" s="17"/>
      <c r="E41" s="17"/>
      <c r="F41" s="18"/>
      <c r="G41" s="18"/>
      <c r="H41" s="18"/>
      <c r="I41" s="18"/>
      <c r="J41" s="18"/>
      <c r="K41" s="18"/>
      <c r="M41" s="38"/>
    </row>
    <row r="42" spans="1:13" x14ac:dyDescent="0.2">
      <c r="A42" s="19"/>
      <c r="B42" s="31" t="s">
        <v>20</v>
      </c>
      <c r="C42" s="30"/>
      <c r="D42" s="17"/>
      <c r="E42" s="17"/>
      <c r="F42" s="18"/>
      <c r="G42" s="18"/>
      <c r="H42" s="18"/>
      <c r="I42" s="18"/>
      <c r="J42" s="18"/>
      <c r="K42" s="18"/>
    </row>
    <row r="43" spans="1:13" x14ac:dyDescent="0.2">
      <c r="A43" s="19"/>
      <c r="B43" s="31" t="s">
        <v>21</v>
      </c>
      <c r="C43" s="30"/>
      <c r="D43" s="17"/>
      <c r="E43" s="17"/>
      <c r="F43" s="18"/>
      <c r="G43" s="18"/>
      <c r="H43" s="18"/>
      <c r="I43" s="18"/>
      <c r="J43" s="18"/>
      <c r="K43" s="18"/>
    </row>
    <row r="44" spans="1:13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3" x14ac:dyDescent="0.2">
      <c r="A45" s="26">
        <v>46023</v>
      </c>
      <c r="B45" s="31" t="s">
        <v>19</v>
      </c>
      <c r="C45" s="30"/>
      <c r="D45" s="17"/>
      <c r="E45" s="17"/>
      <c r="F45" s="18"/>
      <c r="G45" s="18"/>
      <c r="H45" s="18"/>
      <c r="I45" s="18"/>
      <c r="J45" s="18"/>
      <c r="K45" s="18"/>
      <c r="M45" s="38"/>
    </row>
    <row r="46" spans="1:13" x14ac:dyDescent="0.2">
      <c r="A46" s="19"/>
      <c r="B46" s="31" t="s">
        <v>20</v>
      </c>
      <c r="C46" s="30"/>
      <c r="D46" s="17"/>
      <c r="E46" s="17"/>
      <c r="F46" s="18"/>
      <c r="G46" s="18"/>
      <c r="H46" s="18"/>
      <c r="I46" s="18"/>
      <c r="J46" s="18"/>
      <c r="K46" s="18"/>
    </row>
    <row r="47" spans="1:13" x14ac:dyDescent="0.2">
      <c r="A47" s="19"/>
      <c r="B47" s="31" t="s">
        <v>21</v>
      </c>
      <c r="C47" s="30"/>
      <c r="D47" s="17"/>
      <c r="E47" s="17"/>
      <c r="F47" s="18"/>
      <c r="G47" s="18"/>
      <c r="H47" s="18"/>
      <c r="I47" s="18"/>
      <c r="J47" s="18"/>
      <c r="K47" s="18"/>
    </row>
    <row r="48" spans="1:13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3" x14ac:dyDescent="0.2">
      <c r="A49" s="26">
        <v>46054</v>
      </c>
      <c r="B49" s="31" t="s">
        <v>19</v>
      </c>
      <c r="C49" s="30"/>
      <c r="D49" s="17"/>
      <c r="E49" s="17"/>
      <c r="F49" s="18"/>
      <c r="G49" s="18"/>
      <c r="H49" s="18"/>
      <c r="I49" s="18"/>
      <c r="J49" s="18"/>
      <c r="K49" s="18"/>
      <c r="M49" s="38"/>
    </row>
    <row r="50" spans="1:13" x14ac:dyDescent="0.2">
      <c r="A50" s="19"/>
      <c r="B50" s="31" t="s">
        <v>20</v>
      </c>
      <c r="C50" s="30"/>
      <c r="D50" s="17"/>
      <c r="E50" s="17"/>
      <c r="F50" s="18"/>
      <c r="G50" s="18"/>
      <c r="H50" s="18"/>
      <c r="I50" s="18"/>
      <c r="J50" s="18"/>
      <c r="K50" s="18"/>
    </row>
    <row r="51" spans="1:13" x14ac:dyDescent="0.2">
      <c r="A51" s="19"/>
      <c r="B51" s="31" t="s">
        <v>21</v>
      </c>
      <c r="C51" s="30"/>
      <c r="D51" s="17"/>
      <c r="E51" s="17"/>
      <c r="F51" s="18"/>
      <c r="G51" s="18"/>
      <c r="H51" s="18"/>
      <c r="I51" s="18"/>
      <c r="J51" s="18"/>
      <c r="K51" s="18"/>
    </row>
    <row r="52" spans="1:13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3" x14ac:dyDescent="0.2">
      <c r="A53" s="26">
        <v>46082</v>
      </c>
      <c r="B53" s="31" t="s">
        <v>19</v>
      </c>
      <c r="C53" s="30"/>
      <c r="D53" s="17"/>
      <c r="E53" s="17"/>
      <c r="F53" s="18"/>
      <c r="G53" s="18"/>
      <c r="H53" s="18"/>
      <c r="I53" s="18"/>
      <c r="J53" s="18"/>
      <c r="K53" s="18"/>
      <c r="M53" s="38"/>
    </row>
    <row r="54" spans="1:13" x14ac:dyDescent="0.2">
      <c r="A54" s="19"/>
      <c r="B54" s="31" t="s">
        <v>20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3" x14ac:dyDescent="0.2">
      <c r="A55" s="19"/>
      <c r="B55" s="31" t="s">
        <v>21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3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3" x14ac:dyDescent="0.2">
      <c r="A57" s="2" t="s">
        <v>22</v>
      </c>
      <c r="B57" s="31" t="s">
        <v>19</v>
      </c>
      <c r="C57" s="20">
        <f>C9+C13+C17+C21+C25+C29+C33+C37+C41+C45+C49+C53</f>
        <v>1094357</v>
      </c>
      <c r="D57" s="20">
        <f t="shared" ref="C57:K59" si="0">D9+D13+D17+D21+D25+D29+D33+D37+D41+D45+D49+D53</f>
        <v>1528720</v>
      </c>
      <c r="E57" s="20">
        <f t="shared" si="0"/>
        <v>1567153</v>
      </c>
      <c r="F57" s="21">
        <f t="shared" si="0"/>
        <v>23437544.449999999</v>
      </c>
      <c r="G57" s="21">
        <f t="shared" si="0"/>
        <v>1519662.06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3719263.92</v>
      </c>
      <c r="K57" s="21">
        <f t="shared" si="0"/>
        <v>4404455.7</v>
      </c>
    </row>
    <row r="58" spans="1:13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3" x14ac:dyDescent="0.2">
      <c r="B59" s="31" t="s">
        <v>21</v>
      </c>
      <c r="C59" s="20">
        <f>C11+C15+C19+C23+C27+C31+C35+C39+C43+C47+C51+C55</f>
        <v>18</v>
      </c>
      <c r="D59" s="20">
        <f t="shared" si="0"/>
        <v>39</v>
      </c>
      <c r="E59" s="20">
        <f t="shared" si="0"/>
        <v>40</v>
      </c>
      <c r="F59" s="21">
        <f t="shared" si="0"/>
        <v>729.21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95.44</v>
      </c>
      <c r="K59" s="21">
        <f t="shared" si="0"/>
        <v>145.84</v>
      </c>
    </row>
    <row r="61" spans="1:13" x14ac:dyDescent="0.2">
      <c r="B61" s="37" t="s">
        <v>23</v>
      </c>
    </row>
    <row r="62" spans="1:13" x14ac:dyDescent="0.2">
      <c r="B62" s="2" t="s">
        <v>24</v>
      </c>
    </row>
    <row r="63" spans="1:13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M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11.2851562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45383</v>
      </c>
      <c r="B9" s="31" t="s">
        <v>19</v>
      </c>
      <c r="C9" s="22">
        <v>347326</v>
      </c>
      <c r="D9" s="22">
        <v>510508</v>
      </c>
      <c r="E9" s="22">
        <v>522539</v>
      </c>
      <c r="F9" s="23">
        <v>7716109.1500000004</v>
      </c>
      <c r="G9" s="23">
        <v>507714.52</v>
      </c>
      <c r="H9" s="23">
        <v>0</v>
      </c>
      <c r="I9" s="23">
        <v>0</v>
      </c>
      <c r="J9" s="23">
        <v>1267632.54</v>
      </c>
      <c r="K9" s="23">
        <v>1442832.06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8</v>
      </c>
      <c r="D11" s="33">
        <v>11</v>
      </c>
      <c r="E11" s="33">
        <v>11</v>
      </c>
      <c r="F11" s="34">
        <v>118.57</v>
      </c>
      <c r="G11" s="34">
        <v>0</v>
      </c>
      <c r="H11" s="34">
        <v>0</v>
      </c>
      <c r="I11" s="34">
        <v>0</v>
      </c>
      <c r="J11" s="34">
        <v>26.93</v>
      </c>
      <c r="K11" s="34">
        <v>23.71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19">
        <v>45413</v>
      </c>
      <c r="B13" s="31" t="s">
        <v>19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3</v>
      </c>
      <c r="D15" s="33">
        <v>5</v>
      </c>
      <c r="E15" s="33">
        <v>5</v>
      </c>
      <c r="F15" s="34">
        <v>72.5</v>
      </c>
      <c r="G15" s="34">
        <v>0</v>
      </c>
      <c r="H15" s="34">
        <v>0</v>
      </c>
      <c r="I15" s="34">
        <v>0</v>
      </c>
      <c r="J15" s="34">
        <v>12.24</v>
      </c>
      <c r="K15" s="34">
        <v>14.5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19">
        <v>45444</v>
      </c>
      <c r="B17" s="31" t="s">
        <v>19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4</v>
      </c>
      <c r="D19" s="33">
        <v>21</v>
      </c>
      <c r="E19" s="33">
        <v>21</v>
      </c>
      <c r="F19" s="34">
        <v>315.3</v>
      </c>
      <c r="G19" s="34">
        <v>0</v>
      </c>
      <c r="H19" s="34">
        <v>0</v>
      </c>
      <c r="I19" s="34">
        <v>0</v>
      </c>
      <c r="J19" s="34">
        <v>51.41</v>
      </c>
      <c r="K19" s="34">
        <v>63.06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19">
        <v>45474</v>
      </c>
      <c r="B21" s="31" t="s">
        <v>19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1" t="s">
        <v>20</v>
      </c>
      <c r="C22" s="33">
        <v>0</v>
      </c>
      <c r="D22" s="33">
        <v>0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</row>
    <row r="23" spans="1:11" x14ac:dyDescent="0.2">
      <c r="A23" s="19"/>
      <c r="B23" s="31" t="s">
        <v>21</v>
      </c>
      <c r="C23" s="33">
        <v>2</v>
      </c>
      <c r="D23" s="33">
        <v>6</v>
      </c>
      <c r="E23" s="33">
        <v>6</v>
      </c>
      <c r="F23" s="34">
        <v>111.72</v>
      </c>
      <c r="G23" s="34">
        <v>0</v>
      </c>
      <c r="H23" s="34">
        <v>0</v>
      </c>
      <c r="I23" s="34">
        <v>0</v>
      </c>
      <c r="J23" s="34">
        <v>14.69</v>
      </c>
      <c r="K23" s="34">
        <v>22.34</v>
      </c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19">
        <v>45505</v>
      </c>
      <c r="B25" s="31" t="s">
        <v>19</v>
      </c>
      <c r="C25" s="30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1" t="s">
        <v>20</v>
      </c>
      <c r="C26" s="30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1" t="s">
        <v>21</v>
      </c>
      <c r="C27" s="30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19">
        <v>45536</v>
      </c>
      <c r="B29" s="31" t="s">
        <v>19</v>
      </c>
      <c r="C29" s="30">
        <v>355550</v>
      </c>
      <c r="D29" s="17">
        <v>503384</v>
      </c>
      <c r="E29" s="17">
        <v>515590</v>
      </c>
      <c r="F29" s="18">
        <v>7528187.5499999998</v>
      </c>
      <c r="G29" s="18">
        <v>483545.67</v>
      </c>
      <c r="H29" s="18">
        <v>0</v>
      </c>
      <c r="I29" s="18">
        <v>0</v>
      </c>
      <c r="J29" s="18">
        <v>1255454.82</v>
      </c>
      <c r="K29" s="18">
        <v>1422620.7</v>
      </c>
    </row>
    <row r="30" spans="1:11" x14ac:dyDescent="0.2">
      <c r="A30" s="19"/>
      <c r="B30" s="31" t="s">
        <v>20</v>
      </c>
      <c r="C30" s="30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1" t="s">
        <v>21</v>
      </c>
      <c r="C31" s="30">
        <v>9</v>
      </c>
      <c r="D31" s="17">
        <v>18</v>
      </c>
      <c r="E31" s="17">
        <v>18</v>
      </c>
      <c r="F31" s="18">
        <v>248.33</v>
      </c>
      <c r="G31" s="18">
        <v>0</v>
      </c>
      <c r="H31" s="18">
        <v>0</v>
      </c>
      <c r="I31" s="18">
        <v>0</v>
      </c>
      <c r="J31" s="18">
        <v>44.06</v>
      </c>
      <c r="K31" s="18">
        <v>49.67</v>
      </c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3" x14ac:dyDescent="0.2">
      <c r="A33" s="19">
        <v>45566</v>
      </c>
      <c r="B33" s="31" t="s">
        <v>19</v>
      </c>
      <c r="C33" s="30">
        <v>370965</v>
      </c>
      <c r="D33" s="17">
        <v>4342381</v>
      </c>
      <c r="E33" s="17">
        <v>4355355</v>
      </c>
      <c r="F33" s="18">
        <v>59161110.039999999</v>
      </c>
      <c r="G33" s="18">
        <v>6094630.3799999999</v>
      </c>
      <c r="H33" s="18">
        <v>0</v>
      </c>
      <c r="I33" s="18">
        <v>0</v>
      </c>
      <c r="J33" s="18">
        <v>10360316.26</v>
      </c>
      <c r="K33" s="18">
        <v>10613503.93</v>
      </c>
    </row>
    <row r="34" spans="1:13" x14ac:dyDescent="0.2">
      <c r="A34" s="19"/>
      <c r="B34" s="31" t="s">
        <v>20</v>
      </c>
      <c r="C34" s="30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3" x14ac:dyDescent="0.2">
      <c r="A35" s="19"/>
      <c r="B35" s="31" t="s">
        <v>21</v>
      </c>
      <c r="C35" s="30">
        <v>9</v>
      </c>
      <c r="D35" s="17">
        <v>762</v>
      </c>
      <c r="E35" s="17">
        <v>762</v>
      </c>
      <c r="F35" s="18">
        <v>10229.18</v>
      </c>
      <c r="G35" s="18">
        <v>0</v>
      </c>
      <c r="H35" s="18">
        <v>0</v>
      </c>
      <c r="I35" s="18">
        <v>0</v>
      </c>
      <c r="J35" s="18">
        <v>1793.75</v>
      </c>
      <c r="K35" s="18">
        <v>2045.84</v>
      </c>
    </row>
    <row r="36" spans="1:13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3" x14ac:dyDescent="0.2">
      <c r="A37" s="19">
        <v>45597</v>
      </c>
      <c r="B37" s="31" t="s">
        <v>19</v>
      </c>
      <c r="C37" s="30">
        <v>314238</v>
      </c>
      <c r="D37" s="17">
        <v>1638355</v>
      </c>
      <c r="E37" s="17">
        <v>1649341</v>
      </c>
      <c r="F37" s="18">
        <v>22804081.329999998</v>
      </c>
      <c r="G37" s="18">
        <v>2035316.76</v>
      </c>
      <c r="H37" s="18">
        <v>0</v>
      </c>
      <c r="I37" s="18">
        <v>0</v>
      </c>
      <c r="J37" s="18">
        <v>3963753.49</v>
      </c>
      <c r="K37" s="18">
        <v>4149306.17</v>
      </c>
    </row>
    <row r="38" spans="1:13" x14ac:dyDescent="0.2">
      <c r="A38" s="19"/>
      <c r="B38" s="31" t="s">
        <v>20</v>
      </c>
      <c r="C38" s="30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3" x14ac:dyDescent="0.2">
      <c r="A39" s="19"/>
      <c r="B39" s="31" t="s">
        <v>21</v>
      </c>
      <c r="C39" s="30">
        <v>9</v>
      </c>
      <c r="D39" s="17">
        <v>387</v>
      </c>
      <c r="E39" s="17">
        <v>387</v>
      </c>
      <c r="F39" s="18">
        <v>5247.26</v>
      </c>
      <c r="G39" s="18">
        <v>0</v>
      </c>
      <c r="H39" s="18">
        <v>0</v>
      </c>
      <c r="I39" s="18">
        <v>0</v>
      </c>
      <c r="J39" s="18">
        <v>946.6</v>
      </c>
      <c r="K39" s="18">
        <v>1049.45</v>
      </c>
    </row>
    <row r="40" spans="1:13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3" x14ac:dyDescent="0.2">
      <c r="A41" s="19">
        <v>45627</v>
      </c>
      <c r="B41" s="31" t="s">
        <v>19</v>
      </c>
      <c r="C41" s="30">
        <v>368877</v>
      </c>
      <c r="D41" s="17">
        <v>1318873</v>
      </c>
      <c r="E41" s="17">
        <v>1332039</v>
      </c>
      <c r="F41" s="18">
        <v>18685462.210000001</v>
      </c>
      <c r="G41" s="18">
        <v>1566043.43</v>
      </c>
      <c r="H41" s="18">
        <v>0</v>
      </c>
      <c r="I41" s="18">
        <v>0</v>
      </c>
      <c r="J41" s="18">
        <v>3202629.89</v>
      </c>
      <c r="K41" s="18">
        <v>3426155.5</v>
      </c>
      <c r="M41" s="38"/>
    </row>
    <row r="42" spans="1:13" x14ac:dyDescent="0.2">
      <c r="A42" s="19"/>
      <c r="B42" s="31" t="s">
        <v>20</v>
      </c>
      <c r="C42" s="30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3" x14ac:dyDescent="0.2">
      <c r="A43" s="19"/>
      <c r="B43" s="31" t="s">
        <v>21</v>
      </c>
      <c r="C43" s="30">
        <v>7</v>
      </c>
      <c r="D43" s="17">
        <v>42</v>
      </c>
      <c r="E43" s="17">
        <v>42</v>
      </c>
      <c r="F43" s="18">
        <v>610.14</v>
      </c>
      <c r="G43" s="18">
        <v>0</v>
      </c>
      <c r="H43" s="18">
        <v>0</v>
      </c>
      <c r="I43" s="18">
        <v>0</v>
      </c>
      <c r="J43" s="18">
        <v>102.73</v>
      </c>
      <c r="K43" s="18">
        <v>122.03</v>
      </c>
    </row>
    <row r="44" spans="1:13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3" x14ac:dyDescent="0.2">
      <c r="A45" s="19">
        <v>45658</v>
      </c>
      <c r="B45" s="31" t="s">
        <v>19</v>
      </c>
      <c r="C45" s="30">
        <v>409231</v>
      </c>
      <c r="D45" s="17">
        <v>987418</v>
      </c>
      <c r="E45" s="17">
        <v>1001285</v>
      </c>
      <c r="F45" s="18">
        <v>14305655.77</v>
      </c>
      <c r="G45" s="18">
        <v>1096155.3799999999</v>
      </c>
      <c r="H45" s="18">
        <v>0</v>
      </c>
      <c r="I45" s="18">
        <v>0</v>
      </c>
      <c r="J45" s="18">
        <v>2417483.7799999998</v>
      </c>
      <c r="K45" s="18">
        <v>2644892.64</v>
      </c>
      <c r="M45" s="38"/>
    </row>
    <row r="46" spans="1:13" x14ac:dyDescent="0.2">
      <c r="A46" s="19"/>
      <c r="B46" s="31" t="s">
        <v>20</v>
      </c>
      <c r="C46" s="30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3" x14ac:dyDescent="0.2">
      <c r="A47" s="19"/>
      <c r="B47" s="31" t="s">
        <v>21</v>
      </c>
      <c r="C47" s="30">
        <v>6</v>
      </c>
      <c r="D47" s="17">
        <v>17</v>
      </c>
      <c r="E47" s="17">
        <v>17</v>
      </c>
      <c r="F47" s="18">
        <v>239.53</v>
      </c>
      <c r="G47" s="18">
        <v>0</v>
      </c>
      <c r="H47" s="18">
        <v>0</v>
      </c>
      <c r="I47" s="18">
        <v>0</v>
      </c>
      <c r="J47" s="18">
        <v>41.58</v>
      </c>
      <c r="K47" s="18">
        <v>47.91</v>
      </c>
    </row>
    <row r="48" spans="1:13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3" x14ac:dyDescent="0.2">
      <c r="A49" s="19">
        <v>45689</v>
      </c>
      <c r="B49" s="31" t="s">
        <v>19</v>
      </c>
      <c r="C49" s="30">
        <v>353691</v>
      </c>
      <c r="D49" s="17">
        <v>678810</v>
      </c>
      <c r="E49" s="17">
        <v>691430</v>
      </c>
      <c r="F49" s="18">
        <v>10022075.73</v>
      </c>
      <c r="G49" s="18">
        <v>714491.85</v>
      </c>
      <c r="H49" s="18">
        <v>0</v>
      </c>
      <c r="I49" s="18">
        <v>0</v>
      </c>
      <c r="J49" s="18">
        <v>1672907.26</v>
      </c>
      <c r="K49" s="18">
        <v>1878374.86</v>
      </c>
      <c r="M49" s="38"/>
    </row>
    <row r="50" spans="1:13" x14ac:dyDescent="0.2">
      <c r="A50" s="19"/>
      <c r="B50" s="31" t="s">
        <v>20</v>
      </c>
      <c r="C50" s="30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3" x14ac:dyDescent="0.2">
      <c r="A51" s="19"/>
      <c r="B51" s="31" t="s">
        <v>21</v>
      </c>
      <c r="C51" s="30">
        <v>5</v>
      </c>
      <c r="D51" s="17">
        <v>13</v>
      </c>
      <c r="E51" s="17">
        <v>13</v>
      </c>
      <c r="F51" s="18">
        <v>152.76</v>
      </c>
      <c r="G51" s="18">
        <v>0</v>
      </c>
      <c r="H51" s="18">
        <v>0</v>
      </c>
      <c r="I51" s="18">
        <v>0</v>
      </c>
      <c r="J51" s="18">
        <v>31.8</v>
      </c>
      <c r="K51" s="18">
        <v>30.55</v>
      </c>
    </row>
    <row r="52" spans="1:13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3" x14ac:dyDescent="0.2">
      <c r="A53" s="19">
        <v>45717</v>
      </c>
      <c r="B53" s="31" t="s">
        <v>19</v>
      </c>
      <c r="C53" s="30">
        <v>362925</v>
      </c>
      <c r="D53" s="17">
        <v>618821</v>
      </c>
      <c r="E53" s="17">
        <v>630765</v>
      </c>
      <c r="F53" s="18">
        <v>9158218.4499999993</v>
      </c>
      <c r="G53" s="18">
        <v>617792.51</v>
      </c>
      <c r="H53" s="18">
        <v>0</v>
      </c>
      <c r="I53" s="18">
        <v>0</v>
      </c>
      <c r="J53" s="18">
        <v>1530681.01</v>
      </c>
      <c r="K53" s="18">
        <v>1698316.71</v>
      </c>
      <c r="M53" s="38"/>
    </row>
    <row r="54" spans="1:13" x14ac:dyDescent="0.2">
      <c r="A54" s="19"/>
      <c r="B54" s="31" t="s">
        <v>20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3" x14ac:dyDescent="0.2">
      <c r="A55" s="19"/>
      <c r="B55" s="31" t="s">
        <v>21</v>
      </c>
      <c r="C55" s="17">
        <v>5</v>
      </c>
      <c r="D55" s="17">
        <v>16</v>
      </c>
      <c r="E55" s="17">
        <v>16</v>
      </c>
      <c r="F55" s="18">
        <v>207.36</v>
      </c>
      <c r="G55" s="18">
        <v>0</v>
      </c>
      <c r="H55" s="18">
        <v>0</v>
      </c>
      <c r="I55" s="18">
        <v>0</v>
      </c>
      <c r="J55" s="18">
        <v>39.14</v>
      </c>
      <c r="K55" s="18">
        <v>41.47</v>
      </c>
    </row>
    <row r="56" spans="1:13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3" x14ac:dyDescent="0.2">
      <c r="A57" s="2" t="s">
        <v>22</v>
      </c>
      <c r="B57" s="31" t="s">
        <v>19</v>
      </c>
      <c r="C57" s="20">
        <f>C9+C13+C17+C21+C25+C29+C33+C37+C41+C45+C49+C53</f>
        <v>4320839</v>
      </c>
      <c r="D57" s="20">
        <f t="shared" ref="C57:K59" si="0">D9+D13+D17+D21+D25+D29+D33+D37+D41+D45+D49+D53</f>
        <v>12574141</v>
      </c>
      <c r="E57" s="20">
        <f t="shared" si="0"/>
        <v>12723973</v>
      </c>
      <c r="F57" s="21">
        <f t="shared" si="0"/>
        <v>179185328.43999997</v>
      </c>
      <c r="G57" s="21">
        <f t="shared" si="0"/>
        <v>15002700.509999998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30599430.270000003</v>
      </c>
      <c r="K57" s="21">
        <f t="shared" si="0"/>
        <v>32873102.219999999</v>
      </c>
    </row>
    <row r="58" spans="1:13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3" x14ac:dyDescent="0.2">
      <c r="B59" s="31" t="s">
        <v>21</v>
      </c>
      <c r="C59" s="20">
        <f>C11+C15+C19+C23+C27+C31+C35+C39+C43+C47+C51+C55</f>
        <v>75</v>
      </c>
      <c r="D59" s="20">
        <f t="shared" si="0"/>
        <v>1308</v>
      </c>
      <c r="E59" s="20">
        <f t="shared" si="0"/>
        <v>1308</v>
      </c>
      <c r="F59" s="21">
        <f t="shared" si="0"/>
        <v>17655.739999999998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3129.41</v>
      </c>
      <c r="K59" s="21">
        <f t="shared" si="0"/>
        <v>3531.1499999999996</v>
      </c>
    </row>
    <row r="61" spans="1:13" x14ac:dyDescent="0.2">
      <c r="B61" s="37" t="s">
        <v>23</v>
      </c>
    </row>
    <row r="62" spans="1:13" x14ac:dyDescent="0.2">
      <c r="B62" s="2" t="s">
        <v>24</v>
      </c>
    </row>
    <row r="63" spans="1:13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9" activePane="bottomLeft" state="frozen"/>
      <selection pane="bottomLeft" activeCell="F55" sqref="F9:F55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45017</v>
      </c>
      <c r="B9" s="31" t="s">
        <v>19</v>
      </c>
      <c r="C9" s="22">
        <v>303295</v>
      </c>
      <c r="D9" s="22">
        <v>453875</v>
      </c>
      <c r="E9" s="22">
        <v>465015</v>
      </c>
      <c r="F9" s="23">
        <v>7029926.7000000002</v>
      </c>
      <c r="G9" s="23">
        <v>448745.78</v>
      </c>
      <c r="H9" s="23">
        <v>0</v>
      </c>
      <c r="I9" s="23">
        <v>0</v>
      </c>
      <c r="J9" s="23">
        <v>1187060.3600000001</v>
      </c>
      <c r="K9" s="23">
        <v>1316896.8600000001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3</v>
      </c>
      <c r="D11" s="33">
        <v>4</v>
      </c>
      <c r="E11" s="33">
        <v>4</v>
      </c>
      <c r="F11" s="34">
        <v>223.68</v>
      </c>
      <c r="G11" s="34">
        <v>0</v>
      </c>
      <c r="H11" s="34">
        <v>0</v>
      </c>
      <c r="I11" s="34">
        <v>0</v>
      </c>
      <c r="J11" s="34">
        <v>10.32</v>
      </c>
      <c r="K11" s="34">
        <v>44.74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19">
        <v>45047</v>
      </c>
      <c r="B13" s="31" t="s">
        <v>19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8</v>
      </c>
      <c r="D15" s="33">
        <v>10</v>
      </c>
      <c r="E15" s="33">
        <v>10</v>
      </c>
      <c r="F15" s="34">
        <v>82.35</v>
      </c>
      <c r="G15" s="34">
        <v>0</v>
      </c>
      <c r="H15" s="34">
        <v>0</v>
      </c>
      <c r="I15" s="34">
        <v>0</v>
      </c>
      <c r="J15" s="34">
        <v>25.81</v>
      </c>
      <c r="K15" s="34">
        <v>16.47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19">
        <v>45078</v>
      </c>
      <c r="B17" s="31" t="s">
        <v>19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2</v>
      </c>
      <c r="D19" s="33">
        <v>4</v>
      </c>
      <c r="E19" s="33">
        <v>4</v>
      </c>
      <c r="F19" s="34">
        <v>76.44</v>
      </c>
      <c r="G19" s="34">
        <v>0</v>
      </c>
      <c r="H19" s="34">
        <v>0</v>
      </c>
      <c r="I19" s="34">
        <v>0</v>
      </c>
      <c r="J19" s="34">
        <v>10.32</v>
      </c>
      <c r="K19" s="34">
        <v>15.29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19">
        <v>45108</v>
      </c>
      <c r="B21" s="31" t="s">
        <v>19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1" t="s">
        <v>20</v>
      </c>
      <c r="C22" s="33">
        <v>0</v>
      </c>
      <c r="D22" s="33">
        <v>0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</row>
    <row r="23" spans="1:11" x14ac:dyDescent="0.2">
      <c r="A23" s="19"/>
      <c r="B23" s="31" t="s">
        <v>21</v>
      </c>
      <c r="C23" s="33">
        <v>1</v>
      </c>
      <c r="D23" s="33">
        <v>342</v>
      </c>
      <c r="E23" s="33">
        <v>342</v>
      </c>
      <c r="F23" s="34">
        <v>2736</v>
      </c>
      <c r="G23" s="34">
        <v>0</v>
      </c>
      <c r="H23" s="34">
        <v>0</v>
      </c>
      <c r="I23" s="34">
        <v>0</v>
      </c>
      <c r="J23" s="34">
        <v>882.7</v>
      </c>
      <c r="K23" s="34">
        <v>547.20000000000005</v>
      </c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19">
        <v>45139</v>
      </c>
      <c r="B25" s="31" t="s">
        <v>19</v>
      </c>
      <c r="C25" s="30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1" t="s">
        <v>20</v>
      </c>
      <c r="C26" s="30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1" t="s">
        <v>21</v>
      </c>
      <c r="C27" s="30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19">
        <v>45170</v>
      </c>
      <c r="B29" s="31" t="s">
        <v>19</v>
      </c>
      <c r="C29" s="30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1" t="s">
        <v>20</v>
      </c>
      <c r="C30" s="30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1" t="s">
        <v>21</v>
      </c>
      <c r="C31" s="30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1" x14ac:dyDescent="0.2">
      <c r="A33" s="19">
        <v>45200</v>
      </c>
      <c r="B33" s="31" t="s">
        <v>19</v>
      </c>
      <c r="C33" s="30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1" t="s">
        <v>20</v>
      </c>
      <c r="C34" s="30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1" t="s">
        <v>21</v>
      </c>
      <c r="C35" s="30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1" x14ac:dyDescent="0.2">
      <c r="A37" s="19">
        <v>45231</v>
      </c>
      <c r="B37" s="31" t="s">
        <v>19</v>
      </c>
      <c r="C37" s="30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1" t="s">
        <v>20</v>
      </c>
      <c r="C38" s="30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1" t="s">
        <v>21</v>
      </c>
      <c r="C39" s="30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1" x14ac:dyDescent="0.2">
      <c r="A41" s="19">
        <v>45261</v>
      </c>
      <c r="B41" s="31" t="s">
        <v>19</v>
      </c>
      <c r="C41" s="30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1" t="s">
        <v>20</v>
      </c>
      <c r="C42" s="30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1" t="s">
        <v>21</v>
      </c>
      <c r="C43" s="30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1" x14ac:dyDescent="0.2">
      <c r="A45" s="19">
        <v>45292</v>
      </c>
      <c r="B45" s="31" t="s">
        <v>19</v>
      </c>
      <c r="C45" s="30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1" t="s">
        <v>20</v>
      </c>
      <c r="C46" s="30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1" t="s">
        <v>21</v>
      </c>
      <c r="C47" s="30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1" x14ac:dyDescent="0.2">
      <c r="A49" s="19">
        <v>45323</v>
      </c>
      <c r="B49" s="31" t="s">
        <v>19</v>
      </c>
      <c r="C49" s="30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1" t="s">
        <v>20</v>
      </c>
      <c r="C50" s="30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1" t="s">
        <v>21</v>
      </c>
      <c r="C51" s="30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1" x14ac:dyDescent="0.2">
      <c r="A53" s="19">
        <v>45352</v>
      </c>
      <c r="B53" s="31" t="s">
        <v>19</v>
      </c>
      <c r="C53" s="30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1" t="s">
        <v>20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1" t="s">
        <v>21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1" x14ac:dyDescent="0.2">
      <c r="A57" s="2" t="s">
        <v>22</v>
      </c>
      <c r="B57" s="31" t="s">
        <v>19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1" t="s">
        <v>21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0" spans="1:11" x14ac:dyDescent="0.2">
      <c r="C60" s="38">
        <f>C57+C59</f>
        <v>4142914</v>
      </c>
      <c r="D60" s="38">
        <f t="shared" ref="D60:F60" si="1">D57+D59</f>
        <v>13027511</v>
      </c>
      <c r="E60" s="38">
        <f t="shared" si="1"/>
        <v>13167382</v>
      </c>
      <c r="F60" s="38">
        <f t="shared" si="1"/>
        <v>182889630.94999999</v>
      </c>
    </row>
    <row r="61" spans="1:11" x14ac:dyDescent="0.2">
      <c r="B61" s="37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44652</v>
      </c>
      <c r="B9" s="31" t="s">
        <v>19</v>
      </c>
      <c r="C9" s="22">
        <v>283863</v>
      </c>
      <c r="D9" s="22">
        <v>414950</v>
      </c>
      <c r="E9" s="22">
        <v>425616</v>
      </c>
      <c r="F9" s="23">
        <v>6228735.7699999996</v>
      </c>
      <c r="G9" s="23">
        <v>379991.4</v>
      </c>
      <c r="H9" s="23">
        <v>0</v>
      </c>
      <c r="I9" s="23">
        <v>0</v>
      </c>
      <c r="J9" s="23">
        <v>983281.02</v>
      </c>
      <c r="K9" s="23">
        <v>1157699.97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0</v>
      </c>
      <c r="D11" s="33">
        <v>0</v>
      </c>
      <c r="E11" s="33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19">
        <v>44682</v>
      </c>
      <c r="B13" s="31" t="s">
        <v>19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0</v>
      </c>
      <c r="D15" s="33">
        <v>0</v>
      </c>
      <c r="E15" s="33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19">
        <v>44713</v>
      </c>
      <c r="B17" s="31" t="s">
        <v>19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0</v>
      </c>
      <c r="D19" s="33">
        <v>0</v>
      </c>
      <c r="E19" s="33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19">
        <v>44743</v>
      </c>
      <c r="B21" s="31" t="s">
        <v>19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1" t="s">
        <v>20</v>
      </c>
      <c r="C22" s="33">
        <v>0</v>
      </c>
      <c r="D22" s="33">
        <v>0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</row>
    <row r="23" spans="1:11" x14ac:dyDescent="0.2">
      <c r="A23" s="19"/>
      <c r="B23" s="31" t="s">
        <v>21</v>
      </c>
      <c r="C23" s="33">
        <v>0</v>
      </c>
      <c r="D23" s="33">
        <v>0</v>
      </c>
      <c r="E23" s="33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19">
        <v>44774</v>
      </c>
      <c r="B25" s="31" t="s">
        <v>19</v>
      </c>
      <c r="C25" s="30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1" t="s">
        <v>20</v>
      </c>
      <c r="C26" s="30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1" t="s">
        <v>21</v>
      </c>
      <c r="C27" s="30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19">
        <v>44805</v>
      </c>
      <c r="B29" s="31" t="s">
        <v>19</v>
      </c>
      <c r="C29" s="30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1" t="s">
        <v>20</v>
      </c>
      <c r="C30" s="30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1" t="s">
        <v>21</v>
      </c>
      <c r="C31" s="30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1" x14ac:dyDescent="0.2">
      <c r="A33" s="19">
        <v>44835</v>
      </c>
      <c r="B33" s="31" t="s">
        <v>19</v>
      </c>
      <c r="C33" s="30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1" t="s">
        <v>20</v>
      </c>
      <c r="C34" s="30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1" t="s">
        <v>21</v>
      </c>
      <c r="C35" s="30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1" x14ac:dyDescent="0.2">
      <c r="A37" s="19">
        <v>44866</v>
      </c>
      <c r="B37" s="31" t="s">
        <v>19</v>
      </c>
      <c r="C37" s="30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1" t="s">
        <v>20</v>
      </c>
      <c r="C38" s="30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1" t="s">
        <v>21</v>
      </c>
      <c r="C39" s="30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1" x14ac:dyDescent="0.2">
      <c r="A41" s="19">
        <v>44896</v>
      </c>
      <c r="B41" s="31" t="s">
        <v>19</v>
      </c>
      <c r="C41" s="30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1" t="s">
        <v>20</v>
      </c>
      <c r="C42" s="30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1" t="s">
        <v>21</v>
      </c>
      <c r="C43" s="30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1" x14ac:dyDescent="0.2">
      <c r="A45" s="19">
        <v>44927</v>
      </c>
      <c r="B45" s="31" t="s">
        <v>19</v>
      </c>
      <c r="C45" s="30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1" t="s">
        <v>20</v>
      </c>
      <c r="C46" s="30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1" t="s">
        <v>21</v>
      </c>
      <c r="C47" s="30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1" x14ac:dyDescent="0.2">
      <c r="A49" s="19">
        <v>44958</v>
      </c>
      <c r="B49" s="31" t="s">
        <v>19</v>
      </c>
      <c r="C49" s="30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1" t="s">
        <v>20</v>
      </c>
      <c r="C50" s="30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1" t="s">
        <v>21</v>
      </c>
      <c r="C51" s="30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1" x14ac:dyDescent="0.2">
      <c r="A53" s="19">
        <v>44986</v>
      </c>
      <c r="B53" s="31" t="s">
        <v>19</v>
      </c>
      <c r="C53" s="30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1" t="s">
        <v>20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1" t="s">
        <v>21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1" x14ac:dyDescent="0.2">
      <c r="A57" s="2" t="s">
        <v>22</v>
      </c>
      <c r="B57" s="31" t="s">
        <v>19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1" t="s">
        <v>21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7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4" t="s">
        <v>9</v>
      </c>
    </row>
    <row r="5" spans="1:10" x14ac:dyDescent="0.2">
      <c r="A5" s="1"/>
      <c r="B5" s="7"/>
      <c r="C5" s="8"/>
      <c r="D5" s="6" t="s">
        <v>10</v>
      </c>
      <c r="E5" s="6" t="s">
        <v>11</v>
      </c>
      <c r="F5" s="6"/>
      <c r="G5" s="6" t="s">
        <v>12</v>
      </c>
      <c r="H5" s="6" t="s">
        <v>13</v>
      </c>
      <c r="I5" s="6" t="s">
        <v>14</v>
      </c>
      <c r="J5" s="9"/>
    </row>
    <row r="6" spans="1:10" x14ac:dyDescent="0.2">
      <c r="A6" s="1"/>
      <c r="B6" s="7"/>
      <c r="C6" s="10"/>
      <c r="D6" s="7"/>
      <c r="E6" s="6" t="s">
        <v>15</v>
      </c>
      <c r="F6" s="6"/>
      <c r="G6" s="6"/>
      <c r="H6" s="6" t="s">
        <v>16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17</v>
      </c>
      <c r="F8" s="15" t="s">
        <v>17</v>
      </c>
      <c r="G8" s="15" t="s">
        <v>18</v>
      </c>
      <c r="H8" s="16" t="s">
        <v>17</v>
      </c>
      <c r="I8" s="15" t="s">
        <v>17</v>
      </c>
      <c r="J8" s="15" t="s">
        <v>17</v>
      </c>
    </row>
    <row r="9" spans="1:10" x14ac:dyDescent="0.2">
      <c r="A9" s="19">
        <v>44287</v>
      </c>
      <c r="B9" s="22">
        <v>251776</v>
      </c>
      <c r="C9" s="22">
        <v>370378</v>
      </c>
      <c r="D9" s="22">
        <v>380948</v>
      </c>
      <c r="E9" s="23">
        <v>5817400.4000000004</v>
      </c>
      <c r="F9" s="23">
        <v>352125.53</v>
      </c>
      <c r="G9" s="23">
        <v>0</v>
      </c>
      <c r="H9" s="23">
        <v>0</v>
      </c>
      <c r="I9" s="23">
        <v>906996.57</v>
      </c>
      <c r="J9" s="23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22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2009-02-19T10:28:23Z</dcterms:created>
  <dcterms:modified xsi:type="dcterms:W3CDTF">2025-08-19T06:36:01Z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