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hsbsauk.sharepoint.com/teams/InsightTeam-PrescriptionsInformationServices/Shared Documents/Prescriptions Information Services/Information Services Team/STATS/WEB PD1 with No of Items/"/>
    </mc:Choice>
  </mc:AlternateContent>
  <xr:revisionPtr revIDLastSave="264" documentId="8_{DF1B78DB-0B96-4BE5-BB0C-67AE7872D5D2}" xr6:coauthVersionLast="47" xr6:coauthVersionMax="47" xr10:uidLastSave="{2898634E-2D51-4E7B-911D-D1BD82BBDDA2}"/>
  <bookViews>
    <workbookView xWindow="-120" yWindow="-120" windowWidth="29040" windowHeight="15720" xr2:uid="{00000000-000D-0000-FFFF-FFFF00000000}"/>
  </bookViews>
  <sheets>
    <sheet name="Apr 25 - Mar 26" sheetId="23" r:id="rId1"/>
    <sheet name="Apr 24 - Mar 25" sheetId="22" r:id="rId2"/>
    <sheet name="Apr 23 - Mar 24" sheetId="21" r:id="rId3"/>
    <sheet name="Apr 22 - Mar 23" sheetId="19" r:id="rId4"/>
    <sheet name="Apr 21 - Mar 22" sheetId="18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23" l="1"/>
  <c r="L22" i="23"/>
  <c r="K22" i="23"/>
  <c r="J22" i="23"/>
  <c r="I22" i="23"/>
  <c r="H22" i="23"/>
  <c r="G22" i="23"/>
  <c r="F22" i="23"/>
  <c r="E22" i="23"/>
  <c r="D22" i="23"/>
  <c r="C22" i="23"/>
  <c r="B22" i="23"/>
  <c r="M22" i="22"/>
  <c r="L22" i="22"/>
  <c r="K22" i="22"/>
  <c r="J22" i="22"/>
  <c r="I22" i="22"/>
  <c r="H22" i="22"/>
  <c r="G22" i="22"/>
  <c r="F22" i="22"/>
  <c r="E22" i="22"/>
  <c r="D22" i="22"/>
  <c r="C22" i="22"/>
  <c r="B22" i="22"/>
  <c r="M22" i="21"/>
  <c r="L22" i="21"/>
  <c r="K22" i="21"/>
  <c r="J22" i="21"/>
  <c r="I22" i="21"/>
  <c r="H22" i="21"/>
  <c r="G22" i="21"/>
  <c r="F22" i="21"/>
  <c r="E22" i="21"/>
  <c r="D22" i="21"/>
  <c r="C22" i="21"/>
  <c r="B22" i="21"/>
  <c r="M22" i="19"/>
  <c r="L22" i="19"/>
  <c r="K22" i="19"/>
  <c r="J22" i="19"/>
  <c r="I22" i="19"/>
  <c r="H22" i="19"/>
  <c r="G22" i="19"/>
  <c r="F22" i="19"/>
  <c r="E22" i="19"/>
  <c r="D22" i="19"/>
  <c r="C22" i="19"/>
  <c r="B22" i="19"/>
  <c r="M22" i="18"/>
  <c r="L22" i="18"/>
  <c r="K22" i="18"/>
  <c r="J22" i="18"/>
  <c r="I22" i="18"/>
  <c r="H22" i="18"/>
  <c r="G22" i="18"/>
  <c r="F22" i="18"/>
  <c r="E22" i="18"/>
  <c r="D22" i="18"/>
  <c r="C22" i="18"/>
  <c r="B22" i="18"/>
</calcChain>
</file>

<file path=xl/sharedStrings.xml><?xml version="1.0" encoding="utf-8"?>
<sst xmlns="http://schemas.openxmlformats.org/spreadsheetml/2006/main" count="155" uniqueCount="22">
  <si>
    <t>Statistical Data Relating to Prescriptions Dispensed by PhS Pharmacy Contractors</t>
  </si>
  <si>
    <t>Forms</t>
  </si>
  <si>
    <t>Items</t>
  </si>
  <si>
    <t>Presc</t>
  </si>
  <si>
    <t>Total of Basic</t>
  </si>
  <si>
    <t>Discount</t>
  </si>
  <si>
    <t>Out of Pocket</t>
  </si>
  <si>
    <t>Payment for</t>
  </si>
  <si>
    <t>Fees</t>
  </si>
  <si>
    <t>Chargeable</t>
  </si>
  <si>
    <t xml:space="preserve">Chargeable </t>
  </si>
  <si>
    <t>Charges</t>
  </si>
  <si>
    <t>(No. of fees)</t>
  </si>
  <si>
    <t xml:space="preserve">Prices(net </t>
  </si>
  <si>
    <t>Expenses</t>
  </si>
  <si>
    <t>Containers</t>
  </si>
  <si>
    <t>(Cost of )</t>
  </si>
  <si>
    <t>Consumables</t>
  </si>
  <si>
    <t>Collected</t>
  </si>
  <si>
    <t>ingredient cost)</t>
  </si>
  <si>
    <t>£ p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</si>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</sst>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3" fontId="1" fillId="0" borderId="1" xfId="0" applyNumberFormat="1" applyFont="1" applyBorder="1"/>
    <xf numFmtId="4" fontId="1" fillId="0" borderId="1" xfId="0" applyNumberFormat="1" applyFont="1" applyBorder="1"/>
    <xf numFmtId="0" fontId="1" fillId="0" borderId="1" xfId="0" applyFont="1" applyBorder="1"/>
    <xf numFmtId="3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0" fillId="0" borderId="0" xfId="0" applyNumberFormat="1"/>
    <xf numFmtId="10" fontId="0" fillId="0" borderId="0" xfId="1" applyNumberFormat="1" applyFont="1"/>
    <xf numFmtId="3" fontId="0" fillId="0" borderId="0" xfId="0" applyNumberFormat="1"/>
    <xf numFmtId="9" fontId="0" fillId="0" borderId="0" xfId="1" applyFont="1"/>
    <xf numFmtId="17" fontId="2" fillId="0" borderId="1" xfId="0" applyNumberFormat="1" applyFont="1" applyBorder="1"/>
    <xf numFmtId="0" fontId="2" fillId="0" borderId="1" xfId="0" applyFont="1" applyBorder="1"/>
    <xf numFmtId="3" fontId="2" fillId="0" borderId="5" xfId="0" applyNumberFormat="1" applyFont="1" applyBorder="1"/>
    <xf numFmtId="3" fontId="2" fillId="0" borderId="1" xfId="0" applyNumberFormat="1" applyFont="1" applyBorder="1"/>
    <xf numFmtId="4" fontId="2" fillId="0" borderId="1" xfId="0" applyNumberFormat="1" applyFont="1" applyBorder="1"/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DC363-74C5-40C9-A903-45FD5E0E3600}">
  <dimension ref="A1:S29"/>
  <sheetViews>
    <sheetView tabSelected="1" workbookViewId="0"/>
  </sheetViews>
  <sheetFormatPr defaultRowHeight="12.75" x14ac:dyDescent="0.2"/>
  <cols>
    <col min="2" max="2" width="9.5703125" bestFit="1" customWidth="1"/>
    <col min="3" max="3" width="12.42578125" customWidth="1"/>
    <col min="4" max="4" width="11.5703125" customWidth="1"/>
    <col min="5" max="5" width="13.42578125" customWidth="1"/>
    <col min="6" max="6" width="12.7109375" bestFit="1" customWidth="1"/>
    <col min="7" max="7" width="11.5703125" bestFit="1" customWidth="1"/>
    <col min="8" max="8" width="11.42578125" customWidth="1"/>
    <col min="9" max="9" width="13.7109375" customWidth="1"/>
    <col min="10" max="10" width="12" bestFit="1" customWidth="1"/>
    <col min="11" max="11" width="10" bestFit="1" customWidth="1"/>
    <col min="12" max="12" width="10.42578125" bestFit="1" customWidth="1"/>
    <col min="13" max="13" width="12.7109375" customWidth="1"/>
    <col min="15" max="15" width="16.42578125" bestFit="1" customWidth="1"/>
    <col min="16" max="16" width="15.42578125" bestFit="1" customWidth="1"/>
    <col min="19" max="19" width="12.28515625" bestFit="1" customWidth="1"/>
  </cols>
  <sheetData>
    <row r="1" spans="1:19" x14ac:dyDescent="0.2">
      <c r="A1" s="1"/>
      <c r="B1" s="1"/>
      <c r="C1" s="1"/>
      <c r="D1" s="1"/>
      <c r="E1" s="2" t="s">
        <v>0</v>
      </c>
      <c r="F1" s="2"/>
      <c r="G1" s="2"/>
      <c r="H1" s="2"/>
      <c r="I1" s="2"/>
      <c r="J1" s="2"/>
      <c r="K1" s="1"/>
      <c r="L1" s="1"/>
      <c r="M1" s="1"/>
    </row>
    <row r="2" spans="1:19" x14ac:dyDescent="0.2">
      <c r="A2" s="1"/>
      <c r="B2" s="1"/>
      <c r="C2" s="1"/>
      <c r="D2" s="1"/>
      <c r="E2" s="2"/>
      <c r="F2" s="2"/>
      <c r="G2" s="2"/>
      <c r="H2" s="2"/>
      <c r="I2" s="2"/>
      <c r="J2" s="2"/>
      <c r="K2" s="1"/>
      <c r="L2" s="1"/>
      <c r="M2" s="1"/>
    </row>
    <row r="3" spans="1:19" x14ac:dyDescent="0.2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9" x14ac:dyDescent="0.2">
      <c r="A4" s="1"/>
      <c r="B4" s="4" t="s">
        <v>1</v>
      </c>
      <c r="C4" s="4" t="s">
        <v>2</v>
      </c>
      <c r="D4" s="5" t="s">
        <v>3</v>
      </c>
      <c r="E4" s="4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7</v>
      </c>
      <c r="K4" s="4" t="s">
        <v>9</v>
      </c>
      <c r="L4" s="5" t="s">
        <v>10</v>
      </c>
      <c r="M4" s="4" t="s">
        <v>11</v>
      </c>
    </row>
    <row r="5" spans="1:19" x14ac:dyDescent="0.2">
      <c r="A5" s="1"/>
      <c r="B5" s="6"/>
      <c r="C5" s="5"/>
      <c r="D5" s="5" t="s">
        <v>12</v>
      </c>
      <c r="E5" s="5" t="s">
        <v>13</v>
      </c>
      <c r="F5" s="5"/>
      <c r="G5" s="5" t="s">
        <v>14</v>
      </c>
      <c r="H5" s="5" t="s">
        <v>15</v>
      </c>
      <c r="I5" s="5" t="s">
        <v>16</v>
      </c>
      <c r="J5" s="5" t="s">
        <v>17</v>
      </c>
      <c r="K5" s="5" t="s">
        <v>3</v>
      </c>
      <c r="L5" s="5" t="s">
        <v>2</v>
      </c>
      <c r="M5" s="5" t="s">
        <v>18</v>
      </c>
    </row>
    <row r="6" spans="1:19" x14ac:dyDescent="0.2">
      <c r="A6" s="1"/>
      <c r="B6" s="6"/>
      <c r="C6" s="5"/>
      <c r="D6" s="6"/>
      <c r="E6" s="5" t="s">
        <v>19</v>
      </c>
      <c r="F6" s="5"/>
      <c r="G6" s="5"/>
      <c r="H6" s="5"/>
      <c r="I6" s="5"/>
      <c r="J6" s="5"/>
      <c r="K6" s="5"/>
      <c r="L6" s="5"/>
      <c r="M6" s="5"/>
    </row>
    <row r="7" spans="1:19" x14ac:dyDescent="0.2">
      <c r="A7" s="1"/>
      <c r="B7" s="6"/>
      <c r="C7" s="5"/>
      <c r="D7" s="6"/>
      <c r="E7" s="5"/>
      <c r="F7" s="5"/>
      <c r="G7" s="5"/>
      <c r="H7" s="5"/>
      <c r="I7" s="5"/>
      <c r="J7" s="5"/>
      <c r="K7" s="5"/>
      <c r="L7" s="5"/>
      <c r="M7" s="5"/>
    </row>
    <row r="8" spans="1:19" x14ac:dyDescent="0.2">
      <c r="A8" s="1"/>
      <c r="B8" s="7"/>
      <c r="C8" s="8"/>
      <c r="D8" s="7"/>
      <c r="E8" s="9" t="s">
        <v>20</v>
      </c>
      <c r="F8" s="9" t="s">
        <v>20</v>
      </c>
      <c r="G8" s="9" t="s">
        <v>20</v>
      </c>
      <c r="H8" s="9" t="s">
        <v>20</v>
      </c>
      <c r="I8" s="9" t="s">
        <v>20</v>
      </c>
      <c r="J8" s="9" t="s">
        <v>20</v>
      </c>
      <c r="K8" s="10"/>
      <c r="L8" s="9"/>
      <c r="M8" s="9" t="s">
        <v>20</v>
      </c>
    </row>
    <row r="9" spans="1:19" x14ac:dyDescent="0.2">
      <c r="A9" s="20">
        <v>45748</v>
      </c>
      <c r="B9" s="14">
        <v>47977708</v>
      </c>
      <c r="C9" s="14">
        <v>96254256</v>
      </c>
      <c r="D9" s="14">
        <v>97339293</v>
      </c>
      <c r="E9" s="15">
        <v>786644511.35000002</v>
      </c>
      <c r="F9" s="15">
        <v>47123421.259999998</v>
      </c>
      <c r="G9" s="15">
        <v>149447.67000000001</v>
      </c>
      <c r="H9" s="15">
        <v>2299274.2999999998</v>
      </c>
      <c r="I9" s="15">
        <v>162639697.69</v>
      </c>
      <c r="J9" s="15">
        <v>1207007.07</v>
      </c>
      <c r="K9" s="14">
        <v>3731480</v>
      </c>
      <c r="L9" s="14">
        <v>3719337</v>
      </c>
      <c r="M9" s="15">
        <v>36941652</v>
      </c>
      <c r="O9" s="19"/>
      <c r="P9" s="16"/>
    </row>
    <row r="10" spans="1:19" x14ac:dyDescent="0.2">
      <c r="A10" s="20">
        <v>45778</v>
      </c>
      <c r="B10" s="14">
        <v>49572966</v>
      </c>
      <c r="C10" s="14">
        <v>99547531</v>
      </c>
      <c r="D10" s="14">
        <v>100578354</v>
      </c>
      <c r="E10" s="15">
        <v>829086938.03999996</v>
      </c>
      <c r="F10" s="15">
        <v>49720369.560000002</v>
      </c>
      <c r="G10" s="15">
        <v>159951.79999999999</v>
      </c>
      <c r="H10" s="15">
        <v>2347265.4</v>
      </c>
      <c r="I10" s="15">
        <v>168137807.09</v>
      </c>
      <c r="J10" s="15">
        <v>1247171.57</v>
      </c>
      <c r="K10" s="14">
        <v>3845884</v>
      </c>
      <c r="L10" s="14">
        <v>3832523</v>
      </c>
      <c r="M10" s="15">
        <v>38074251.600000001</v>
      </c>
      <c r="O10" s="17"/>
      <c r="P10" s="16"/>
    </row>
    <row r="11" spans="1:19" x14ac:dyDescent="0.2">
      <c r="A11" s="20">
        <v>45809</v>
      </c>
      <c r="B11" s="14">
        <v>48129185</v>
      </c>
      <c r="C11" s="14">
        <v>96458127</v>
      </c>
      <c r="D11" s="14">
        <v>97532106</v>
      </c>
      <c r="E11" s="15">
        <v>810353517.75</v>
      </c>
      <c r="F11" s="15">
        <v>48164946.710000001</v>
      </c>
      <c r="G11" s="15">
        <v>174198</v>
      </c>
      <c r="H11" s="15">
        <v>2299942.9</v>
      </c>
      <c r="I11" s="15">
        <v>163785417.91</v>
      </c>
      <c r="J11" s="15">
        <v>1209398.58</v>
      </c>
      <c r="K11" s="14">
        <v>3766607</v>
      </c>
      <c r="L11" s="14">
        <v>3753475</v>
      </c>
      <c r="M11" s="15">
        <v>37289409.299999997</v>
      </c>
      <c r="O11" s="17"/>
      <c r="P11" s="16"/>
    </row>
    <row r="12" spans="1:19" x14ac:dyDescent="0.2">
      <c r="A12" s="20">
        <v>45839</v>
      </c>
      <c r="B12" s="14">
        <v>51117134</v>
      </c>
      <c r="C12" s="14">
        <v>102688866</v>
      </c>
      <c r="D12" s="14">
        <v>103839539</v>
      </c>
      <c r="E12" s="15">
        <v>860494027.14999998</v>
      </c>
      <c r="F12" s="15">
        <v>48775537.729999997</v>
      </c>
      <c r="G12" s="15">
        <v>194664.13</v>
      </c>
      <c r="H12" s="15">
        <v>2435979.7000000002</v>
      </c>
      <c r="I12" s="15">
        <v>174812713.16999999</v>
      </c>
      <c r="J12" s="15">
        <v>1287610.44</v>
      </c>
      <c r="K12" s="14">
        <v>3947393</v>
      </c>
      <c r="L12" s="14">
        <v>3933198</v>
      </c>
      <c r="M12" s="15">
        <v>39079190.700000003</v>
      </c>
      <c r="O12" s="17"/>
      <c r="P12" s="16"/>
    </row>
    <row r="13" spans="1:19" x14ac:dyDescent="0.2">
      <c r="A13" s="20">
        <v>45870</v>
      </c>
      <c r="B13" s="11"/>
      <c r="C13" s="11"/>
      <c r="D13" s="11"/>
      <c r="E13" s="12"/>
      <c r="F13" s="12"/>
      <c r="G13" s="12"/>
      <c r="H13" s="12"/>
      <c r="I13" s="12"/>
      <c r="J13" s="12"/>
      <c r="K13" s="11"/>
      <c r="L13" s="11"/>
      <c r="M13" s="12"/>
      <c r="O13" s="17"/>
      <c r="P13" s="16"/>
    </row>
    <row r="14" spans="1:19" x14ac:dyDescent="0.2">
      <c r="A14" s="20">
        <v>45901</v>
      </c>
      <c r="B14" s="11"/>
      <c r="C14" s="11"/>
      <c r="D14" s="11"/>
      <c r="E14" s="12"/>
      <c r="F14" s="12"/>
      <c r="G14" s="12"/>
      <c r="H14" s="12"/>
      <c r="I14" s="12"/>
      <c r="J14" s="12"/>
      <c r="K14" s="11"/>
      <c r="L14" s="11"/>
      <c r="M14" s="12"/>
      <c r="O14" s="17"/>
      <c r="P14" s="16"/>
    </row>
    <row r="15" spans="1:19" x14ac:dyDescent="0.2">
      <c r="A15" s="20">
        <v>45931</v>
      </c>
      <c r="B15" s="11"/>
      <c r="C15" s="11"/>
      <c r="D15" s="11"/>
      <c r="E15" s="12"/>
      <c r="F15" s="12"/>
      <c r="G15" s="12"/>
      <c r="H15" s="12"/>
      <c r="I15" s="12"/>
      <c r="J15" s="12"/>
      <c r="K15" s="11"/>
      <c r="L15" s="11"/>
      <c r="M15" s="12"/>
      <c r="O15" s="17"/>
      <c r="P15" s="16"/>
      <c r="S15" s="16"/>
    </row>
    <row r="16" spans="1:19" x14ac:dyDescent="0.2">
      <c r="A16" s="20">
        <v>45962</v>
      </c>
      <c r="B16" s="11"/>
      <c r="C16" s="11"/>
      <c r="D16" s="11"/>
      <c r="E16" s="12"/>
      <c r="F16" s="12"/>
      <c r="G16" s="12"/>
      <c r="H16" s="12"/>
      <c r="I16" s="12"/>
      <c r="J16" s="12"/>
      <c r="K16" s="11"/>
      <c r="L16" s="11"/>
      <c r="M16" s="12"/>
      <c r="O16" s="17"/>
    </row>
    <row r="17" spans="1:15" x14ac:dyDescent="0.2">
      <c r="A17" s="20">
        <v>45992</v>
      </c>
      <c r="B17" s="11"/>
      <c r="C17" s="11"/>
      <c r="D17" s="11"/>
      <c r="E17" s="12"/>
      <c r="F17" s="12"/>
      <c r="G17" s="12"/>
      <c r="H17" s="12"/>
      <c r="I17" s="12"/>
      <c r="J17" s="12"/>
      <c r="K17" s="11"/>
      <c r="L17" s="11"/>
      <c r="M17" s="12"/>
      <c r="O17" s="17"/>
    </row>
    <row r="18" spans="1:15" x14ac:dyDescent="0.2">
      <c r="A18" s="20">
        <v>46023</v>
      </c>
      <c r="B18" s="11"/>
      <c r="C18" s="11"/>
      <c r="D18" s="11"/>
      <c r="E18" s="12"/>
      <c r="F18" s="12"/>
      <c r="G18" s="12"/>
      <c r="H18" s="12"/>
      <c r="I18" s="12"/>
      <c r="J18" s="12"/>
      <c r="K18" s="11"/>
      <c r="L18" s="11"/>
      <c r="M18" s="12"/>
      <c r="O18" s="17"/>
    </row>
    <row r="19" spans="1:15" x14ac:dyDescent="0.2">
      <c r="A19" s="20">
        <v>46054</v>
      </c>
      <c r="B19" s="11"/>
      <c r="C19" s="11"/>
      <c r="D19" s="11"/>
      <c r="E19" s="12"/>
      <c r="F19" s="12"/>
      <c r="G19" s="12"/>
      <c r="H19" s="12"/>
      <c r="I19" s="12"/>
      <c r="J19" s="12"/>
      <c r="K19" s="11"/>
      <c r="L19" s="11"/>
      <c r="M19" s="12"/>
    </row>
    <row r="20" spans="1:15" x14ac:dyDescent="0.2">
      <c r="A20" s="20">
        <v>46082</v>
      </c>
      <c r="B20" s="11"/>
      <c r="C20" s="11"/>
      <c r="D20" s="11"/>
      <c r="E20" s="12"/>
      <c r="F20" s="12"/>
      <c r="G20" s="12"/>
      <c r="H20" s="12"/>
      <c r="I20" s="12"/>
      <c r="J20" s="12"/>
      <c r="K20" s="11"/>
      <c r="L20" s="11"/>
      <c r="M20" s="12"/>
    </row>
    <row r="21" spans="1:15" x14ac:dyDescent="0.2">
      <c r="A21" s="1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5" x14ac:dyDescent="0.2">
      <c r="A22" s="21" t="s">
        <v>21</v>
      </c>
      <c r="B22" s="22">
        <f t="shared" ref="B22:M22" si="0">SUM(B9:B20)</f>
        <v>196796993</v>
      </c>
      <c r="C22" s="23">
        <f t="shared" si="0"/>
        <v>394948780</v>
      </c>
      <c r="D22" s="23">
        <f t="shared" si="0"/>
        <v>399289292</v>
      </c>
      <c r="E22" s="24">
        <f t="shared" si="0"/>
        <v>3286578994.29</v>
      </c>
      <c r="F22" s="24">
        <f t="shared" si="0"/>
        <v>193784275.25999999</v>
      </c>
      <c r="G22" s="24">
        <f t="shared" si="0"/>
        <v>678261.6</v>
      </c>
      <c r="H22" s="24">
        <f t="shared" si="0"/>
        <v>9382462.3000000007</v>
      </c>
      <c r="I22" s="24">
        <f t="shared" si="0"/>
        <v>669375635.8599999</v>
      </c>
      <c r="J22" s="24">
        <f t="shared" si="0"/>
        <v>4951187.66</v>
      </c>
      <c r="K22" s="23">
        <f t="shared" si="0"/>
        <v>15291364</v>
      </c>
      <c r="L22" s="23">
        <f t="shared" si="0"/>
        <v>15238533</v>
      </c>
      <c r="M22" s="24">
        <f t="shared" si="0"/>
        <v>151384503.59999999</v>
      </c>
    </row>
    <row r="24" spans="1:15" x14ac:dyDescent="0.2">
      <c r="D24" s="18"/>
      <c r="E24" s="16"/>
    </row>
    <row r="25" spans="1:15" x14ac:dyDescent="0.2">
      <c r="C25" s="18"/>
    </row>
    <row r="29" spans="1:15" x14ac:dyDescent="0.2">
      <c r="E29" s="16"/>
      <c r="F29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BCB7F-16CC-41A2-8CAA-D0D694F2A7AD}">
  <dimension ref="A1:S29"/>
  <sheetViews>
    <sheetView workbookViewId="0"/>
  </sheetViews>
  <sheetFormatPr defaultRowHeight="12.75" x14ac:dyDescent="0.2"/>
  <cols>
    <col min="2" max="2" width="9.5703125" bestFit="1" customWidth="1"/>
    <col min="3" max="3" width="12.42578125" customWidth="1"/>
    <col min="4" max="4" width="11.5703125" customWidth="1"/>
    <col min="5" max="5" width="13.42578125" customWidth="1"/>
    <col min="6" max="6" width="12.7109375" bestFit="1" customWidth="1"/>
    <col min="7" max="7" width="11.5703125" bestFit="1" customWidth="1"/>
    <col min="8" max="8" width="11.42578125" customWidth="1"/>
    <col min="9" max="9" width="13.7109375" customWidth="1"/>
    <col min="10" max="10" width="12" bestFit="1" customWidth="1"/>
    <col min="11" max="11" width="10" bestFit="1" customWidth="1"/>
    <col min="12" max="12" width="10.42578125" bestFit="1" customWidth="1"/>
    <col min="13" max="13" width="12.7109375" customWidth="1"/>
    <col min="15" max="15" width="16.42578125" bestFit="1" customWidth="1"/>
    <col min="16" max="16" width="15.42578125" bestFit="1" customWidth="1"/>
    <col min="19" max="19" width="12.28515625" bestFit="1" customWidth="1"/>
  </cols>
  <sheetData>
    <row r="1" spans="1:19" x14ac:dyDescent="0.2">
      <c r="A1" s="1"/>
      <c r="B1" s="1"/>
      <c r="C1" s="1"/>
      <c r="D1" s="1"/>
      <c r="E1" s="2" t="s">
        <v>0</v>
      </c>
      <c r="F1" s="2"/>
      <c r="G1" s="2"/>
      <c r="H1" s="2"/>
      <c r="I1" s="2"/>
      <c r="J1" s="2"/>
      <c r="K1" s="1"/>
      <c r="L1" s="1"/>
      <c r="M1" s="1"/>
    </row>
    <row r="2" spans="1:19" x14ac:dyDescent="0.2">
      <c r="A2" s="1"/>
      <c r="B2" s="1"/>
      <c r="C2" s="1"/>
      <c r="D2" s="1"/>
      <c r="E2" s="2"/>
      <c r="F2" s="2"/>
      <c r="G2" s="2"/>
      <c r="H2" s="2"/>
      <c r="I2" s="2"/>
      <c r="J2" s="2"/>
      <c r="K2" s="1"/>
      <c r="L2" s="1"/>
      <c r="M2" s="1"/>
    </row>
    <row r="3" spans="1:19" x14ac:dyDescent="0.2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9" x14ac:dyDescent="0.2">
      <c r="A4" s="1"/>
      <c r="B4" s="4" t="s">
        <v>1</v>
      </c>
      <c r="C4" s="4" t="s">
        <v>2</v>
      </c>
      <c r="D4" s="5" t="s">
        <v>3</v>
      </c>
      <c r="E4" s="4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7</v>
      </c>
      <c r="K4" s="4" t="s">
        <v>9</v>
      </c>
      <c r="L4" s="5" t="s">
        <v>10</v>
      </c>
      <c r="M4" s="4" t="s">
        <v>11</v>
      </c>
    </row>
    <row r="5" spans="1:19" x14ac:dyDescent="0.2">
      <c r="A5" s="1"/>
      <c r="B5" s="6"/>
      <c r="C5" s="5"/>
      <c r="D5" s="5" t="s">
        <v>12</v>
      </c>
      <c r="E5" s="5" t="s">
        <v>13</v>
      </c>
      <c r="F5" s="5"/>
      <c r="G5" s="5" t="s">
        <v>14</v>
      </c>
      <c r="H5" s="5" t="s">
        <v>15</v>
      </c>
      <c r="I5" s="5" t="s">
        <v>16</v>
      </c>
      <c r="J5" s="5" t="s">
        <v>17</v>
      </c>
      <c r="K5" s="5" t="s">
        <v>3</v>
      </c>
      <c r="L5" s="5" t="s">
        <v>2</v>
      </c>
      <c r="M5" s="5" t="s">
        <v>18</v>
      </c>
    </row>
    <row r="6" spans="1:19" x14ac:dyDescent="0.2">
      <c r="A6" s="1"/>
      <c r="B6" s="6"/>
      <c r="C6" s="5"/>
      <c r="D6" s="6"/>
      <c r="E6" s="5" t="s">
        <v>19</v>
      </c>
      <c r="F6" s="5"/>
      <c r="G6" s="5"/>
      <c r="H6" s="5"/>
      <c r="I6" s="5"/>
      <c r="J6" s="5"/>
      <c r="K6" s="5"/>
      <c r="L6" s="5"/>
      <c r="M6" s="5"/>
    </row>
    <row r="7" spans="1:19" x14ac:dyDescent="0.2">
      <c r="A7" s="1"/>
      <c r="B7" s="6"/>
      <c r="C7" s="5"/>
      <c r="D7" s="6"/>
      <c r="E7" s="5"/>
      <c r="F7" s="5"/>
      <c r="G7" s="5"/>
      <c r="H7" s="5"/>
      <c r="I7" s="5"/>
      <c r="J7" s="5"/>
      <c r="K7" s="5"/>
      <c r="L7" s="5"/>
      <c r="M7" s="5"/>
    </row>
    <row r="8" spans="1:19" x14ac:dyDescent="0.2">
      <c r="A8" s="1"/>
      <c r="B8" s="7"/>
      <c r="C8" s="8"/>
      <c r="D8" s="7"/>
      <c r="E8" s="9" t="s">
        <v>20</v>
      </c>
      <c r="F8" s="9" t="s">
        <v>20</v>
      </c>
      <c r="G8" s="9" t="s">
        <v>20</v>
      </c>
      <c r="H8" s="9" t="s">
        <v>20</v>
      </c>
      <c r="I8" s="9" t="s">
        <v>20</v>
      </c>
      <c r="J8" s="9" t="s">
        <v>20</v>
      </c>
      <c r="K8" s="10"/>
      <c r="L8" s="9"/>
      <c r="M8" s="9" t="s">
        <v>20</v>
      </c>
    </row>
    <row r="9" spans="1:19" x14ac:dyDescent="0.2">
      <c r="A9" s="20">
        <v>45383</v>
      </c>
      <c r="B9" s="14">
        <v>48251478</v>
      </c>
      <c r="C9" s="14">
        <v>96000671</v>
      </c>
      <c r="D9" s="14">
        <v>97118351</v>
      </c>
      <c r="E9" s="15">
        <v>790082424.70000005</v>
      </c>
      <c r="F9" s="15">
        <v>48611751.380000003</v>
      </c>
      <c r="G9" s="15">
        <v>150877.85</v>
      </c>
      <c r="H9" s="15">
        <v>2285895.7000000002</v>
      </c>
      <c r="I9" s="15">
        <v>143491417.97</v>
      </c>
      <c r="J9" s="15">
        <v>1204267.6299999999</v>
      </c>
      <c r="K9" s="14">
        <v>3970508</v>
      </c>
      <c r="L9" s="14">
        <v>3956079</v>
      </c>
      <c r="M9" s="15">
        <v>38315402.200000003</v>
      </c>
      <c r="O9" s="19"/>
      <c r="P9" s="16"/>
    </row>
    <row r="10" spans="1:19" x14ac:dyDescent="0.2">
      <c r="A10" s="20">
        <v>45413</v>
      </c>
      <c r="B10" s="14">
        <v>49406872</v>
      </c>
      <c r="C10" s="14">
        <v>98327929</v>
      </c>
      <c r="D10" s="14">
        <v>99497818</v>
      </c>
      <c r="E10" s="15">
        <v>816446685.57000005</v>
      </c>
      <c r="F10" s="15">
        <v>49532669.170000002</v>
      </c>
      <c r="G10" s="15">
        <v>134966.48000000001</v>
      </c>
      <c r="H10" s="15">
        <v>2333274.6</v>
      </c>
      <c r="I10" s="15">
        <v>147211315.94999999</v>
      </c>
      <c r="J10" s="15">
        <v>1233772.72</v>
      </c>
      <c r="K10" s="14">
        <v>3993744</v>
      </c>
      <c r="L10" s="14">
        <v>3979215</v>
      </c>
      <c r="M10" s="15">
        <v>39532249.850000001</v>
      </c>
      <c r="O10" s="17"/>
      <c r="P10" s="16"/>
    </row>
    <row r="11" spans="1:19" x14ac:dyDescent="0.2">
      <c r="A11" s="20">
        <v>45444</v>
      </c>
      <c r="B11" s="14">
        <v>46136613</v>
      </c>
      <c r="C11" s="14">
        <v>91958035</v>
      </c>
      <c r="D11" s="14">
        <v>93066814</v>
      </c>
      <c r="E11" s="15">
        <v>772138399.37</v>
      </c>
      <c r="F11" s="15">
        <v>45534611.75</v>
      </c>
      <c r="G11" s="15">
        <v>134553.72</v>
      </c>
      <c r="H11" s="15">
        <v>2197237.1</v>
      </c>
      <c r="I11" s="15">
        <v>137858358.22999999</v>
      </c>
      <c r="J11" s="15">
        <v>1154027.81</v>
      </c>
      <c r="K11" s="14">
        <v>3782480</v>
      </c>
      <c r="L11" s="14">
        <v>3768835</v>
      </c>
      <c r="M11" s="15">
        <v>37444867.75</v>
      </c>
      <c r="O11" s="17"/>
      <c r="P11" s="16"/>
    </row>
    <row r="12" spans="1:19" x14ac:dyDescent="0.2">
      <c r="A12" s="20">
        <v>45474</v>
      </c>
      <c r="B12" s="14">
        <v>49933562</v>
      </c>
      <c r="C12" s="14">
        <v>99934668</v>
      </c>
      <c r="D12" s="14">
        <v>101186620</v>
      </c>
      <c r="E12" s="15">
        <v>856879230.35000002</v>
      </c>
      <c r="F12" s="15">
        <v>50843706.07</v>
      </c>
      <c r="G12" s="15">
        <v>143030.71</v>
      </c>
      <c r="H12" s="15">
        <v>2395446.6</v>
      </c>
      <c r="I12" s="15">
        <v>150235688.38999999</v>
      </c>
      <c r="J12" s="15">
        <v>1254714.08</v>
      </c>
      <c r="K12" s="14">
        <v>4005033</v>
      </c>
      <c r="L12" s="14">
        <v>3990275</v>
      </c>
      <c r="M12" s="15">
        <v>39648908.700000003</v>
      </c>
      <c r="O12" s="17"/>
      <c r="P12" s="16"/>
    </row>
    <row r="13" spans="1:19" x14ac:dyDescent="0.2">
      <c r="A13" s="20">
        <v>45505</v>
      </c>
      <c r="B13" s="11">
        <v>47403131</v>
      </c>
      <c r="C13" s="11">
        <v>95501058</v>
      </c>
      <c r="D13" s="11">
        <v>96661823</v>
      </c>
      <c r="E13" s="12">
        <v>821288788.75999999</v>
      </c>
      <c r="F13" s="12">
        <v>46910564.75</v>
      </c>
      <c r="G13" s="12">
        <v>148800.65</v>
      </c>
      <c r="H13" s="12">
        <v>2304630.2999999998</v>
      </c>
      <c r="I13" s="12">
        <v>143667312.00999999</v>
      </c>
      <c r="J13" s="12">
        <v>1198606.71</v>
      </c>
      <c r="K13" s="11">
        <v>3710498</v>
      </c>
      <c r="L13" s="11">
        <v>3696942</v>
      </c>
      <c r="M13" s="12">
        <v>36733257.450000003</v>
      </c>
      <c r="O13" s="17"/>
      <c r="P13" s="16"/>
    </row>
    <row r="14" spans="1:19" x14ac:dyDescent="0.2">
      <c r="A14" s="20">
        <v>45536</v>
      </c>
      <c r="B14" s="11">
        <v>46532596</v>
      </c>
      <c r="C14" s="11">
        <v>93477721</v>
      </c>
      <c r="D14" s="11">
        <v>94604921</v>
      </c>
      <c r="E14" s="12">
        <v>787203282.41999996</v>
      </c>
      <c r="F14" s="12">
        <v>47806077.829999998</v>
      </c>
      <c r="G14" s="12">
        <v>144198.97</v>
      </c>
      <c r="H14" s="12">
        <v>2264334.6</v>
      </c>
      <c r="I14" s="12">
        <v>140421140.52000001</v>
      </c>
      <c r="J14" s="12">
        <v>1173101.17</v>
      </c>
      <c r="K14" s="11">
        <v>3678035</v>
      </c>
      <c r="L14" s="11">
        <v>3664440</v>
      </c>
      <c r="M14" s="12">
        <v>36412147.5</v>
      </c>
      <c r="O14" s="17"/>
      <c r="P14" s="16"/>
    </row>
    <row r="15" spans="1:19" x14ac:dyDescent="0.2">
      <c r="A15" s="20">
        <v>45566</v>
      </c>
      <c r="B15" s="11">
        <v>49775556</v>
      </c>
      <c r="C15" s="11">
        <v>99700240</v>
      </c>
      <c r="D15" s="11">
        <v>100919364</v>
      </c>
      <c r="E15" s="12">
        <v>821479541.84000003</v>
      </c>
      <c r="F15" s="12">
        <v>50784382.93</v>
      </c>
      <c r="G15" s="12">
        <v>152388.76999999999</v>
      </c>
      <c r="H15" s="12">
        <v>2420942.7000000002</v>
      </c>
      <c r="I15" s="12">
        <v>149972476.44999999</v>
      </c>
      <c r="J15" s="12">
        <v>1251400.2</v>
      </c>
      <c r="K15" s="11">
        <v>3975769</v>
      </c>
      <c r="L15" s="11">
        <v>3960976</v>
      </c>
      <c r="M15" s="12">
        <v>39359720.350000001</v>
      </c>
      <c r="O15" s="17"/>
      <c r="P15" s="16"/>
      <c r="S15" s="16"/>
    </row>
    <row r="16" spans="1:19" x14ac:dyDescent="0.2">
      <c r="A16" s="20">
        <v>45597</v>
      </c>
      <c r="B16" s="11">
        <v>47787517</v>
      </c>
      <c r="C16" s="11">
        <v>95678964</v>
      </c>
      <c r="D16" s="11">
        <v>96812571</v>
      </c>
      <c r="E16" s="12">
        <v>787526971.59000003</v>
      </c>
      <c r="F16" s="12">
        <v>48617685.710000001</v>
      </c>
      <c r="G16" s="12">
        <v>150970.29</v>
      </c>
      <c r="H16" s="12">
        <v>2328807.5</v>
      </c>
      <c r="I16" s="12">
        <v>144509804.09</v>
      </c>
      <c r="J16" s="12">
        <v>1200476.1000000001</v>
      </c>
      <c r="K16" s="11">
        <v>3861912</v>
      </c>
      <c r="L16" s="11">
        <v>3847863</v>
      </c>
      <c r="M16" s="12">
        <v>38232499.049999997</v>
      </c>
      <c r="O16" s="17"/>
    </row>
    <row r="17" spans="1:15" x14ac:dyDescent="0.2">
      <c r="A17" s="20">
        <v>45627</v>
      </c>
      <c r="B17" s="11">
        <v>48709088</v>
      </c>
      <c r="C17" s="11">
        <v>98344154</v>
      </c>
      <c r="D17" s="11">
        <v>99494235</v>
      </c>
      <c r="E17" s="12">
        <v>809903421.35000002</v>
      </c>
      <c r="F17" s="12">
        <v>49303898.340000004</v>
      </c>
      <c r="G17" s="12">
        <v>137808.37</v>
      </c>
      <c r="H17" s="12">
        <v>2396033.6</v>
      </c>
      <c r="I17" s="12">
        <v>148593949.75</v>
      </c>
      <c r="J17" s="12">
        <v>1233728.5900000001</v>
      </c>
      <c r="K17" s="11">
        <v>3937673</v>
      </c>
      <c r="L17" s="11">
        <v>3924290</v>
      </c>
      <c r="M17" s="12">
        <v>38982665.700000003</v>
      </c>
      <c r="O17" s="17"/>
    </row>
    <row r="18" spans="1:15" x14ac:dyDescent="0.2">
      <c r="A18" s="20">
        <v>45658</v>
      </c>
      <c r="B18" s="11">
        <v>50249650</v>
      </c>
      <c r="C18" s="11">
        <v>100748205</v>
      </c>
      <c r="D18" s="11">
        <v>101859250</v>
      </c>
      <c r="E18" s="12">
        <v>819870295.62</v>
      </c>
      <c r="F18" s="12">
        <v>49876048.670000002</v>
      </c>
      <c r="G18" s="12">
        <v>162494.42000000001</v>
      </c>
      <c r="H18" s="12">
        <v>2438647.5</v>
      </c>
      <c r="I18" s="12">
        <v>151820114.44999999</v>
      </c>
      <c r="J18" s="12">
        <v>1263054.94</v>
      </c>
      <c r="K18" s="11">
        <v>4094716</v>
      </c>
      <c r="L18" s="11">
        <v>4081135</v>
      </c>
      <c r="M18" s="12">
        <v>40537402.399999999</v>
      </c>
      <c r="O18" s="17"/>
    </row>
    <row r="19" spans="1:15" x14ac:dyDescent="0.2">
      <c r="A19" s="20">
        <v>45689</v>
      </c>
      <c r="B19" s="11">
        <v>45065272</v>
      </c>
      <c r="C19" s="11">
        <v>90077909</v>
      </c>
      <c r="D19" s="11">
        <v>91139860</v>
      </c>
      <c r="E19" s="12">
        <v>733984472.92999995</v>
      </c>
      <c r="F19" s="12">
        <v>44865863.140000001</v>
      </c>
      <c r="G19" s="12">
        <v>134218.54999999999</v>
      </c>
      <c r="H19" s="12">
        <v>2169874.9</v>
      </c>
      <c r="I19" s="12">
        <v>137443015.02000001</v>
      </c>
      <c r="J19" s="12">
        <v>1130134.24</v>
      </c>
      <c r="K19" s="11">
        <v>3629272</v>
      </c>
      <c r="L19" s="11">
        <v>3616910</v>
      </c>
      <c r="M19" s="12">
        <v>35929558.049999997</v>
      </c>
    </row>
    <row r="20" spans="1:15" x14ac:dyDescent="0.2">
      <c r="A20" s="20">
        <v>45717</v>
      </c>
      <c r="B20" s="11">
        <v>48088630</v>
      </c>
      <c r="C20" s="11">
        <v>95773017</v>
      </c>
      <c r="D20" s="11">
        <v>96860426</v>
      </c>
      <c r="E20" s="12">
        <v>786550495.77999997</v>
      </c>
      <c r="F20" s="12">
        <v>47860551.840000004</v>
      </c>
      <c r="G20" s="12">
        <v>136159.71</v>
      </c>
      <c r="H20" s="12">
        <v>2268796.7999999998</v>
      </c>
      <c r="I20" s="12">
        <v>146174329.47</v>
      </c>
      <c r="J20" s="12">
        <v>1201069.05</v>
      </c>
      <c r="K20" s="11">
        <v>3869653</v>
      </c>
      <c r="L20" s="11">
        <v>3856409</v>
      </c>
      <c r="M20" s="12">
        <v>38309308.450000003</v>
      </c>
    </row>
    <row r="21" spans="1:15" x14ac:dyDescent="0.2">
      <c r="A21" s="1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5" x14ac:dyDescent="0.2">
      <c r="A22" s="21" t="s">
        <v>21</v>
      </c>
      <c r="B22" s="22">
        <f t="shared" ref="B22:M22" si="0">SUM(B9:B20)</f>
        <v>577339965</v>
      </c>
      <c r="C22" s="23">
        <f t="shared" si="0"/>
        <v>1155522571</v>
      </c>
      <c r="D22" s="23">
        <f t="shared" si="0"/>
        <v>1169222053</v>
      </c>
      <c r="E22" s="24">
        <f t="shared" si="0"/>
        <v>9603354010.2800007</v>
      </c>
      <c r="F22" s="24">
        <f t="shared" si="0"/>
        <v>580547811.57999992</v>
      </c>
      <c r="G22" s="24">
        <f t="shared" si="0"/>
        <v>1730468.49</v>
      </c>
      <c r="H22" s="24">
        <f t="shared" si="0"/>
        <v>27803921.900000002</v>
      </c>
      <c r="I22" s="24">
        <f t="shared" si="0"/>
        <v>1741398922.3</v>
      </c>
      <c r="J22" s="24">
        <f t="shared" si="0"/>
        <v>14498353.24</v>
      </c>
      <c r="K22" s="23">
        <f t="shared" si="0"/>
        <v>46509293</v>
      </c>
      <c r="L22" s="23">
        <f t="shared" si="0"/>
        <v>46343369</v>
      </c>
      <c r="M22" s="24">
        <f t="shared" si="0"/>
        <v>459437987.44999993</v>
      </c>
    </row>
    <row r="24" spans="1:15" x14ac:dyDescent="0.2">
      <c r="D24" s="18"/>
      <c r="E24" s="16"/>
    </row>
    <row r="25" spans="1:15" x14ac:dyDescent="0.2">
      <c r="C25" s="18"/>
    </row>
    <row r="29" spans="1:15" x14ac:dyDescent="0.2">
      <c r="E29" s="16"/>
      <c r="F29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F1BD2-9A0A-4BDD-8D6B-E48C7AC17D3B}">
  <dimension ref="A1:S34"/>
  <sheetViews>
    <sheetView workbookViewId="0">
      <selection activeCell="R32" sqref="R32"/>
    </sheetView>
  </sheetViews>
  <sheetFormatPr defaultRowHeight="12.75" x14ac:dyDescent="0.2"/>
  <cols>
    <col min="2" max="2" width="9.5703125" bestFit="1" customWidth="1"/>
    <col min="3" max="3" width="12.42578125" customWidth="1"/>
    <col min="4" max="4" width="11.5703125" customWidth="1"/>
    <col min="5" max="5" width="13.42578125" customWidth="1"/>
    <col min="6" max="6" width="12.7109375" bestFit="1" customWidth="1"/>
    <col min="7" max="7" width="11.5703125" bestFit="1" customWidth="1"/>
    <col min="8" max="8" width="11.42578125" customWidth="1"/>
    <col min="9" max="9" width="13.7109375" customWidth="1"/>
    <col min="10" max="10" width="12" bestFit="1" customWidth="1"/>
    <col min="11" max="11" width="10" bestFit="1" customWidth="1"/>
    <col min="12" max="12" width="10.42578125" bestFit="1" customWidth="1"/>
    <col min="13" max="13" width="12.7109375" customWidth="1"/>
    <col min="19" max="19" width="12.28515625" bestFit="1" customWidth="1"/>
  </cols>
  <sheetData>
    <row r="1" spans="1:19" x14ac:dyDescent="0.2">
      <c r="A1" s="1"/>
      <c r="B1" s="1"/>
      <c r="C1" s="1"/>
      <c r="D1" s="1"/>
      <c r="E1" s="2" t="s">
        <v>0</v>
      </c>
      <c r="F1" s="2"/>
      <c r="G1" s="2"/>
      <c r="H1" s="2"/>
      <c r="I1" s="2"/>
      <c r="J1" s="2"/>
      <c r="K1" s="1"/>
      <c r="L1" s="1"/>
      <c r="M1" s="1"/>
    </row>
    <row r="2" spans="1:19" x14ac:dyDescent="0.2">
      <c r="A2" s="1"/>
      <c r="B2" s="1"/>
      <c r="C2" s="1"/>
      <c r="D2" s="1"/>
      <c r="E2" s="2"/>
      <c r="F2" s="2"/>
      <c r="G2" s="2"/>
      <c r="H2" s="2"/>
      <c r="I2" s="2"/>
      <c r="J2" s="2"/>
      <c r="K2" s="1"/>
      <c r="L2" s="1"/>
      <c r="M2" s="1"/>
    </row>
    <row r="3" spans="1:19" x14ac:dyDescent="0.2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9" x14ac:dyDescent="0.2">
      <c r="A4" s="1"/>
      <c r="B4" s="4" t="s">
        <v>1</v>
      </c>
      <c r="C4" s="4" t="s">
        <v>2</v>
      </c>
      <c r="D4" s="5" t="s">
        <v>3</v>
      </c>
      <c r="E4" s="4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7</v>
      </c>
      <c r="K4" s="4" t="s">
        <v>9</v>
      </c>
      <c r="L4" s="5" t="s">
        <v>10</v>
      </c>
      <c r="M4" s="4" t="s">
        <v>11</v>
      </c>
    </row>
    <row r="5" spans="1:19" x14ac:dyDescent="0.2">
      <c r="A5" s="1"/>
      <c r="B5" s="6"/>
      <c r="C5" s="5"/>
      <c r="D5" s="5" t="s">
        <v>12</v>
      </c>
      <c r="E5" s="5" t="s">
        <v>13</v>
      </c>
      <c r="F5" s="5"/>
      <c r="G5" s="5" t="s">
        <v>14</v>
      </c>
      <c r="H5" s="5" t="s">
        <v>15</v>
      </c>
      <c r="I5" s="5" t="s">
        <v>16</v>
      </c>
      <c r="J5" s="5" t="s">
        <v>17</v>
      </c>
      <c r="K5" s="5" t="s">
        <v>3</v>
      </c>
      <c r="L5" s="5" t="s">
        <v>2</v>
      </c>
      <c r="M5" s="5" t="s">
        <v>18</v>
      </c>
    </row>
    <row r="6" spans="1:19" x14ac:dyDescent="0.2">
      <c r="A6" s="1"/>
      <c r="B6" s="6"/>
      <c r="C6" s="5"/>
      <c r="D6" s="6"/>
      <c r="E6" s="5" t="s">
        <v>19</v>
      </c>
      <c r="F6" s="5"/>
      <c r="G6" s="5"/>
      <c r="H6" s="5"/>
      <c r="I6" s="5"/>
      <c r="J6" s="5"/>
      <c r="K6" s="5"/>
      <c r="L6" s="5"/>
      <c r="M6" s="5"/>
    </row>
    <row r="7" spans="1:19" x14ac:dyDescent="0.2">
      <c r="A7" s="1"/>
      <c r="B7" s="6"/>
      <c r="C7" s="5"/>
      <c r="D7" s="6"/>
      <c r="E7" s="5"/>
      <c r="F7" s="5"/>
      <c r="G7" s="5"/>
      <c r="H7" s="5"/>
      <c r="I7" s="5"/>
      <c r="J7" s="5"/>
      <c r="K7" s="5"/>
      <c r="L7" s="5"/>
      <c r="M7" s="5"/>
    </row>
    <row r="8" spans="1:19" x14ac:dyDescent="0.2">
      <c r="A8" s="1"/>
      <c r="B8" s="7"/>
      <c r="C8" s="8"/>
      <c r="D8" s="7"/>
      <c r="E8" s="9" t="s">
        <v>20</v>
      </c>
      <c r="F8" s="9" t="s">
        <v>20</v>
      </c>
      <c r="G8" s="9" t="s">
        <v>20</v>
      </c>
      <c r="H8" s="9" t="s">
        <v>20</v>
      </c>
      <c r="I8" s="9" t="s">
        <v>20</v>
      </c>
      <c r="J8" s="9" t="s">
        <v>20</v>
      </c>
      <c r="K8" s="10"/>
      <c r="L8" s="9"/>
      <c r="M8" s="9" t="s">
        <v>20</v>
      </c>
    </row>
    <row r="9" spans="1:19" x14ac:dyDescent="0.2">
      <c r="A9" s="20">
        <v>45017</v>
      </c>
      <c r="B9" s="14">
        <v>43090408</v>
      </c>
      <c r="C9" s="14">
        <v>86167651</v>
      </c>
      <c r="D9" s="14">
        <v>87234619</v>
      </c>
      <c r="E9" s="15">
        <v>744082304.25</v>
      </c>
      <c r="F9" s="15">
        <v>44769735.020000003</v>
      </c>
      <c r="G9" s="15">
        <v>139949.92000000001</v>
      </c>
      <c r="H9" s="15">
        <v>2040246.6</v>
      </c>
      <c r="I9" s="15">
        <v>132369666.98999999</v>
      </c>
      <c r="J9" s="15">
        <v>1081709.21</v>
      </c>
      <c r="K9" s="14">
        <v>3735523</v>
      </c>
      <c r="L9" s="14">
        <v>3715238</v>
      </c>
      <c r="M9" s="15">
        <v>36037773.350000001</v>
      </c>
      <c r="O9" s="17"/>
    </row>
    <row r="10" spans="1:19" x14ac:dyDescent="0.2">
      <c r="A10" s="20">
        <v>45047</v>
      </c>
      <c r="B10" s="14">
        <v>46309156</v>
      </c>
      <c r="C10" s="14">
        <v>92426483</v>
      </c>
      <c r="D10" s="14">
        <v>93563557</v>
      </c>
      <c r="E10" s="15">
        <v>805424399.84000003</v>
      </c>
      <c r="F10" s="15">
        <v>48150708.899999999</v>
      </c>
      <c r="G10" s="15">
        <v>175254.6</v>
      </c>
      <c r="H10" s="15">
        <v>2180271.2000000002</v>
      </c>
      <c r="I10" s="15">
        <v>141179058</v>
      </c>
      <c r="J10" s="15">
        <v>1160188.3899999999</v>
      </c>
      <c r="K10" s="14">
        <v>3982665</v>
      </c>
      <c r="L10" s="14">
        <v>3961614</v>
      </c>
      <c r="M10" s="15">
        <v>38429097.450000003</v>
      </c>
      <c r="O10" s="17"/>
    </row>
    <row r="11" spans="1:19" x14ac:dyDescent="0.2">
      <c r="A11" s="20">
        <v>45078</v>
      </c>
      <c r="B11" s="14">
        <v>47469144</v>
      </c>
      <c r="C11" s="14">
        <v>94395944</v>
      </c>
      <c r="D11" s="14">
        <v>95558301</v>
      </c>
      <c r="E11" s="15">
        <v>824997966.21000004</v>
      </c>
      <c r="F11" s="15">
        <v>50106769.399999999</v>
      </c>
      <c r="G11" s="15">
        <v>179016.18</v>
      </c>
      <c r="H11" s="15">
        <v>2225509.6</v>
      </c>
      <c r="I11" s="15">
        <v>144170553.19</v>
      </c>
      <c r="J11" s="15">
        <v>1184923.03</v>
      </c>
      <c r="K11" s="14">
        <v>4108767</v>
      </c>
      <c r="L11" s="14">
        <v>4088550</v>
      </c>
      <c r="M11" s="15">
        <v>39646868.549999997</v>
      </c>
      <c r="O11" s="17"/>
    </row>
    <row r="12" spans="1:19" x14ac:dyDescent="0.2">
      <c r="A12" s="20">
        <v>45108</v>
      </c>
      <c r="B12" s="14">
        <v>45963855</v>
      </c>
      <c r="C12" s="14">
        <v>91457968</v>
      </c>
      <c r="D12" s="14">
        <v>92641376</v>
      </c>
      <c r="E12" s="15">
        <v>798501381.27999997</v>
      </c>
      <c r="F12" s="15">
        <v>52284682.859999999</v>
      </c>
      <c r="G12" s="15">
        <v>159615.85999999999</v>
      </c>
      <c r="H12" s="15">
        <v>2175552.5</v>
      </c>
      <c r="I12" s="15">
        <v>140387898.88</v>
      </c>
      <c r="J12" s="15">
        <v>1148752.57</v>
      </c>
      <c r="K12" s="14">
        <v>3919749</v>
      </c>
      <c r="L12" s="14">
        <v>3901295</v>
      </c>
      <c r="M12" s="15">
        <v>37823815.649999999</v>
      </c>
      <c r="O12" s="17"/>
    </row>
    <row r="13" spans="1:19" x14ac:dyDescent="0.2">
      <c r="A13" s="20">
        <v>45139</v>
      </c>
      <c r="B13" s="11">
        <v>46599500</v>
      </c>
      <c r="C13" s="11">
        <v>93227683</v>
      </c>
      <c r="D13" s="11">
        <v>94444324</v>
      </c>
      <c r="E13" s="12">
        <v>808337021.50999999</v>
      </c>
      <c r="F13" s="12">
        <v>53138832.329999998</v>
      </c>
      <c r="G13" s="12">
        <v>142372.94</v>
      </c>
      <c r="H13" s="12">
        <v>2238071.9</v>
      </c>
      <c r="I13" s="12">
        <v>142923405.80000001</v>
      </c>
      <c r="J13" s="12">
        <v>1171109.43</v>
      </c>
      <c r="K13" s="11">
        <v>3848152</v>
      </c>
      <c r="L13" s="11">
        <v>3830425</v>
      </c>
      <c r="M13" s="12">
        <v>37133148.200000003</v>
      </c>
      <c r="O13" s="17"/>
    </row>
    <row r="14" spans="1:19" x14ac:dyDescent="0.2">
      <c r="A14" s="20">
        <v>45170</v>
      </c>
      <c r="B14" s="11">
        <v>45789310</v>
      </c>
      <c r="C14" s="11">
        <v>91351977</v>
      </c>
      <c r="D14" s="11">
        <v>92486722</v>
      </c>
      <c r="E14" s="12">
        <v>796833987.63999999</v>
      </c>
      <c r="F14" s="12">
        <v>52453092.590000004</v>
      </c>
      <c r="G14" s="12">
        <v>133392.84</v>
      </c>
      <c r="H14" s="12">
        <v>2181596.2000000002</v>
      </c>
      <c r="I14" s="12">
        <v>139581336.75999999</v>
      </c>
      <c r="J14" s="12">
        <v>1146835.17</v>
      </c>
      <c r="K14" s="11">
        <v>3749853</v>
      </c>
      <c r="L14" s="11">
        <v>3732415</v>
      </c>
      <c r="M14" s="12">
        <v>36184547.25</v>
      </c>
      <c r="O14" s="17"/>
    </row>
    <row r="15" spans="1:19" x14ac:dyDescent="0.2">
      <c r="A15" s="20">
        <v>45200</v>
      </c>
      <c r="B15" s="11">
        <v>46845096</v>
      </c>
      <c r="C15" s="11">
        <v>93298509</v>
      </c>
      <c r="D15" s="11">
        <v>94516898</v>
      </c>
      <c r="E15" s="12">
        <v>777472945.47000003</v>
      </c>
      <c r="F15" s="12">
        <v>48416528.130000003</v>
      </c>
      <c r="G15" s="12">
        <v>137043.1</v>
      </c>
      <c r="H15" s="12">
        <v>2228640.5</v>
      </c>
      <c r="I15" s="12">
        <v>142908239.62</v>
      </c>
      <c r="J15" s="12">
        <v>1172009.48</v>
      </c>
      <c r="K15" s="11">
        <v>3891937</v>
      </c>
      <c r="L15" s="11">
        <v>3874539</v>
      </c>
      <c r="M15" s="12">
        <v>37555775.149999999</v>
      </c>
      <c r="O15" s="17"/>
      <c r="S15" s="16"/>
    </row>
    <row r="16" spans="1:19" x14ac:dyDescent="0.2">
      <c r="A16" s="20">
        <v>45231</v>
      </c>
      <c r="B16" s="11">
        <v>47460089</v>
      </c>
      <c r="C16" s="11">
        <v>94480019</v>
      </c>
      <c r="D16" s="11">
        <v>95671614</v>
      </c>
      <c r="E16" s="12">
        <v>787114620.14999998</v>
      </c>
      <c r="F16" s="12">
        <v>48621111.990000002</v>
      </c>
      <c r="G16" s="12">
        <v>138817.75</v>
      </c>
      <c r="H16" s="12">
        <v>2256361.2999999998</v>
      </c>
      <c r="I16" s="12">
        <v>145216903.09999999</v>
      </c>
      <c r="J16" s="12">
        <v>1186327.96</v>
      </c>
      <c r="K16" s="11">
        <v>3947166</v>
      </c>
      <c r="L16" s="11">
        <v>3930536</v>
      </c>
      <c r="M16" s="12">
        <v>38089092.899999999</v>
      </c>
      <c r="O16" s="17"/>
    </row>
    <row r="17" spans="1:15" x14ac:dyDescent="0.2">
      <c r="A17" s="20">
        <v>45261</v>
      </c>
      <c r="B17" s="11">
        <v>46661503</v>
      </c>
      <c r="C17" s="11">
        <v>93721334</v>
      </c>
      <c r="D17" s="11">
        <v>94861083</v>
      </c>
      <c r="E17" s="12">
        <v>785567657.74000001</v>
      </c>
      <c r="F17" s="12">
        <v>48339431.960000001</v>
      </c>
      <c r="G17" s="12">
        <v>130465.79</v>
      </c>
      <c r="H17" s="12">
        <v>2226772.5</v>
      </c>
      <c r="I17" s="12">
        <v>144274649.37</v>
      </c>
      <c r="J17" s="12">
        <v>1176277.47</v>
      </c>
      <c r="K17" s="11">
        <v>3917329</v>
      </c>
      <c r="L17" s="11">
        <v>3901922</v>
      </c>
      <c r="M17" s="12">
        <v>37800897.049999997</v>
      </c>
      <c r="O17" s="17"/>
    </row>
    <row r="18" spans="1:15" x14ac:dyDescent="0.2">
      <c r="A18" s="20">
        <v>45292</v>
      </c>
      <c r="B18" s="11">
        <v>48828132</v>
      </c>
      <c r="C18" s="11">
        <v>97137377</v>
      </c>
      <c r="D18" s="11">
        <v>98293876</v>
      </c>
      <c r="E18" s="12">
        <v>800829899.67999995</v>
      </c>
      <c r="F18" s="12">
        <v>47120745.68</v>
      </c>
      <c r="G18" s="12">
        <v>144230.88</v>
      </c>
      <c r="H18" s="12">
        <v>2309045.2000000002</v>
      </c>
      <c r="I18" s="12">
        <v>149120463.46000001</v>
      </c>
      <c r="J18" s="12">
        <v>1218844.53</v>
      </c>
      <c r="K18" s="11">
        <v>4136963</v>
      </c>
      <c r="L18" s="11">
        <v>4121004</v>
      </c>
      <c r="M18" s="12">
        <v>39920762.350000001</v>
      </c>
      <c r="O18" s="17"/>
    </row>
    <row r="19" spans="1:15" x14ac:dyDescent="0.2">
      <c r="A19" s="20">
        <v>45323</v>
      </c>
      <c r="B19" s="11">
        <v>45977724</v>
      </c>
      <c r="C19" s="11">
        <v>91229828</v>
      </c>
      <c r="D19" s="11">
        <v>92372686</v>
      </c>
      <c r="E19" s="12">
        <v>756364712.14999998</v>
      </c>
      <c r="F19" s="12">
        <v>44873774.340000004</v>
      </c>
      <c r="G19" s="12">
        <v>136682.64000000001</v>
      </c>
      <c r="H19" s="12">
        <v>2185135.1</v>
      </c>
      <c r="I19" s="12">
        <v>141679684.12</v>
      </c>
      <c r="J19" s="12">
        <v>1145421.81</v>
      </c>
      <c r="K19" s="11">
        <v>3853784</v>
      </c>
      <c r="L19" s="11">
        <v>3838823</v>
      </c>
      <c r="M19" s="12">
        <v>37188296.799999997</v>
      </c>
    </row>
    <row r="20" spans="1:15" x14ac:dyDescent="0.2">
      <c r="A20" s="20">
        <v>45352</v>
      </c>
      <c r="B20" s="11">
        <v>46980481</v>
      </c>
      <c r="C20" s="11">
        <v>92967448</v>
      </c>
      <c r="D20" s="11">
        <v>94105912</v>
      </c>
      <c r="E20" s="12">
        <v>770233468.75999999</v>
      </c>
      <c r="F20" s="12">
        <v>46863069.770000003</v>
      </c>
      <c r="G20" s="12">
        <v>142253.4</v>
      </c>
      <c r="H20" s="12">
        <v>2214564.9</v>
      </c>
      <c r="I20" s="12">
        <v>138870581.56999999</v>
      </c>
      <c r="J20" s="12">
        <v>1166913.4099999999</v>
      </c>
      <c r="K20" s="11">
        <v>3894267</v>
      </c>
      <c r="L20" s="11">
        <v>3879671</v>
      </c>
      <c r="M20" s="12">
        <v>37578889.350000001</v>
      </c>
    </row>
    <row r="21" spans="1:15" x14ac:dyDescent="0.2">
      <c r="A21" s="1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5" x14ac:dyDescent="0.2">
      <c r="A22" s="21" t="s">
        <v>21</v>
      </c>
      <c r="B22" s="22">
        <f t="shared" ref="B22:M22" si="0">SUM(B9:B20)</f>
        <v>557974398</v>
      </c>
      <c r="C22" s="23">
        <f t="shared" si="0"/>
        <v>1111862221</v>
      </c>
      <c r="D22" s="23">
        <f t="shared" si="0"/>
        <v>1125750968</v>
      </c>
      <c r="E22" s="24">
        <f t="shared" si="0"/>
        <v>9455760364.6800003</v>
      </c>
      <c r="F22" s="24">
        <f t="shared" si="0"/>
        <v>585138482.97000003</v>
      </c>
      <c r="G22" s="24">
        <f t="shared" si="0"/>
        <v>1759095.9</v>
      </c>
      <c r="H22" s="24">
        <f t="shared" si="0"/>
        <v>26461767.5</v>
      </c>
      <c r="I22" s="24">
        <f t="shared" si="0"/>
        <v>1702682440.8599999</v>
      </c>
      <c r="J22" s="24">
        <f t="shared" si="0"/>
        <v>13959312.459999999</v>
      </c>
      <c r="K22" s="23">
        <f t="shared" si="0"/>
        <v>46986155</v>
      </c>
      <c r="L22" s="23">
        <f t="shared" si="0"/>
        <v>46776032</v>
      </c>
      <c r="M22" s="24">
        <f t="shared" si="0"/>
        <v>453388964.05000007</v>
      </c>
    </row>
    <row r="29" spans="1:15" x14ac:dyDescent="0.2">
      <c r="C29" s="18"/>
    </row>
    <row r="30" spans="1:15" x14ac:dyDescent="0.2">
      <c r="C30" s="18"/>
    </row>
    <row r="34" spans="5:6" x14ac:dyDescent="0.2">
      <c r="E34" s="16"/>
      <c r="F34" s="1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C272D-D444-4444-AE73-2AA552BB0A67}">
  <dimension ref="A1:S22"/>
  <sheetViews>
    <sheetView workbookViewId="0"/>
  </sheetViews>
  <sheetFormatPr defaultRowHeight="12.75" x14ac:dyDescent="0.2"/>
  <cols>
    <col min="2" max="2" width="9.5703125" bestFit="1" customWidth="1"/>
    <col min="3" max="3" width="12.42578125" customWidth="1"/>
    <col min="4" max="4" width="11.5703125" customWidth="1"/>
    <col min="5" max="5" width="13.42578125" customWidth="1"/>
    <col min="6" max="6" width="11.7109375" bestFit="1" customWidth="1"/>
    <col min="7" max="7" width="11.5703125" bestFit="1" customWidth="1"/>
    <col min="8" max="8" width="11.42578125" customWidth="1"/>
    <col min="9" max="9" width="13.7109375" customWidth="1"/>
    <col min="10" max="10" width="12" bestFit="1" customWidth="1"/>
    <col min="11" max="11" width="10" bestFit="1" customWidth="1"/>
    <col min="12" max="12" width="10.42578125" bestFit="1" customWidth="1"/>
    <col min="13" max="13" width="12.7109375" customWidth="1"/>
    <col min="19" max="19" width="12.28515625" bestFit="1" customWidth="1"/>
  </cols>
  <sheetData>
    <row r="1" spans="1:19" x14ac:dyDescent="0.2">
      <c r="A1" s="1"/>
      <c r="B1" s="1"/>
      <c r="C1" s="1"/>
      <c r="D1" s="1"/>
      <c r="E1" s="2" t="s">
        <v>0</v>
      </c>
      <c r="F1" s="2"/>
      <c r="G1" s="2"/>
      <c r="H1" s="2"/>
      <c r="I1" s="2"/>
      <c r="J1" s="2"/>
      <c r="K1" s="1"/>
      <c r="L1" s="1"/>
      <c r="M1" s="1"/>
    </row>
    <row r="2" spans="1:19" x14ac:dyDescent="0.2">
      <c r="A2" s="1"/>
      <c r="B2" s="1"/>
      <c r="C2" s="1"/>
      <c r="D2" s="1"/>
      <c r="E2" s="2"/>
      <c r="F2" s="2"/>
      <c r="G2" s="2"/>
      <c r="H2" s="2"/>
      <c r="I2" s="2"/>
      <c r="J2" s="2"/>
      <c r="K2" s="1"/>
      <c r="L2" s="1"/>
      <c r="M2" s="1"/>
    </row>
    <row r="3" spans="1:19" x14ac:dyDescent="0.2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9" x14ac:dyDescent="0.2">
      <c r="A4" s="1"/>
      <c r="B4" s="4" t="s">
        <v>1</v>
      </c>
      <c r="C4" s="4" t="s">
        <v>2</v>
      </c>
      <c r="D4" s="5" t="s">
        <v>3</v>
      </c>
      <c r="E4" s="4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7</v>
      </c>
      <c r="K4" s="4" t="s">
        <v>9</v>
      </c>
      <c r="L4" s="5" t="s">
        <v>10</v>
      </c>
      <c r="M4" s="4" t="s">
        <v>11</v>
      </c>
    </row>
    <row r="5" spans="1:19" x14ac:dyDescent="0.2">
      <c r="A5" s="1"/>
      <c r="B5" s="6"/>
      <c r="C5" s="5"/>
      <c r="D5" s="5" t="s">
        <v>12</v>
      </c>
      <c r="E5" s="5" t="s">
        <v>13</v>
      </c>
      <c r="F5" s="5"/>
      <c r="G5" s="5" t="s">
        <v>14</v>
      </c>
      <c r="H5" s="5" t="s">
        <v>15</v>
      </c>
      <c r="I5" s="5" t="s">
        <v>16</v>
      </c>
      <c r="J5" s="5" t="s">
        <v>17</v>
      </c>
      <c r="K5" s="5" t="s">
        <v>3</v>
      </c>
      <c r="L5" s="5" t="s">
        <v>2</v>
      </c>
      <c r="M5" s="5" t="s">
        <v>18</v>
      </c>
    </row>
    <row r="6" spans="1:19" x14ac:dyDescent="0.2">
      <c r="A6" s="1"/>
      <c r="B6" s="6"/>
      <c r="C6" s="5"/>
      <c r="D6" s="6"/>
      <c r="E6" s="5" t="s">
        <v>19</v>
      </c>
      <c r="F6" s="5"/>
      <c r="G6" s="5"/>
      <c r="H6" s="5"/>
      <c r="I6" s="5"/>
      <c r="J6" s="5"/>
      <c r="K6" s="5"/>
      <c r="L6" s="5"/>
      <c r="M6" s="5"/>
    </row>
    <row r="7" spans="1:19" x14ac:dyDescent="0.2">
      <c r="A7" s="1"/>
      <c r="B7" s="6"/>
      <c r="C7" s="5"/>
      <c r="D7" s="6"/>
      <c r="E7" s="5"/>
      <c r="F7" s="5"/>
      <c r="G7" s="5"/>
      <c r="H7" s="5"/>
      <c r="I7" s="5"/>
      <c r="J7" s="5"/>
      <c r="K7" s="5"/>
      <c r="L7" s="5"/>
      <c r="M7" s="5"/>
    </row>
    <row r="8" spans="1:19" x14ac:dyDescent="0.2">
      <c r="A8" s="1"/>
      <c r="B8" s="7"/>
      <c r="C8" s="8"/>
      <c r="D8" s="7"/>
      <c r="E8" s="9" t="s">
        <v>20</v>
      </c>
      <c r="F8" s="9" t="s">
        <v>20</v>
      </c>
      <c r="G8" s="9" t="s">
        <v>20</v>
      </c>
      <c r="H8" s="9" t="s">
        <v>20</v>
      </c>
      <c r="I8" s="9" t="s">
        <v>20</v>
      </c>
      <c r="J8" s="9" t="s">
        <v>20</v>
      </c>
      <c r="K8" s="10"/>
      <c r="L8" s="9"/>
      <c r="M8" s="9" t="s">
        <v>20</v>
      </c>
    </row>
    <row r="9" spans="1:19" x14ac:dyDescent="0.2">
      <c r="A9" s="20">
        <v>44652</v>
      </c>
      <c r="B9" s="14">
        <v>42843653</v>
      </c>
      <c r="C9" s="14">
        <v>86431405</v>
      </c>
      <c r="D9" s="14">
        <v>87526858</v>
      </c>
      <c r="E9" s="15">
        <v>681918464.69000006</v>
      </c>
      <c r="F9" s="15">
        <v>45496929.240000002</v>
      </c>
      <c r="G9" s="15">
        <v>157893.74</v>
      </c>
      <c r="H9" s="15">
        <v>2066430.4</v>
      </c>
      <c r="I9" s="15">
        <v>141309132.27000001</v>
      </c>
      <c r="J9" s="15">
        <v>1085332.94</v>
      </c>
      <c r="K9" s="14">
        <v>3884420</v>
      </c>
      <c r="L9" s="14">
        <v>3859742</v>
      </c>
      <c r="M9" s="15">
        <v>36318882.799999997</v>
      </c>
    </row>
    <row r="10" spans="1:19" x14ac:dyDescent="0.2">
      <c r="A10" s="20">
        <v>44682</v>
      </c>
      <c r="B10" s="14">
        <v>45065312</v>
      </c>
      <c r="C10" s="14">
        <v>90487437</v>
      </c>
      <c r="D10" s="14">
        <v>91678542</v>
      </c>
      <c r="E10" s="15">
        <v>720754220.58000004</v>
      </c>
      <c r="F10" s="15">
        <v>48484301.149999999</v>
      </c>
      <c r="G10" s="15">
        <v>153013.85</v>
      </c>
      <c r="H10" s="15">
        <v>2152143.5</v>
      </c>
      <c r="I10" s="15">
        <v>146767719.66999999</v>
      </c>
      <c r="J10" s="15">
        <v>1136814.3799999999</v>
      </c>
      <c r="K10" s="14">
        <v>4115660</v>
      </c>
      <c r="L10" s="14">
        <v>4085328</v>
      </c>
      <c r="M10" s="15">
        <v>38480997.399999999</v>
      </c>
    </row>
    <row r="11" spans="1:19" x14ac:dyDescent="0.2">
      <c r="A11" s="20">
        <v>44713</v>
      </c>
      <c r="B11" s="14">
        <v>43998638</v>
      </c>
      <c r="C11" s="14">
        <v>88195050</v>
      </c>
      <c r="D11" s="14">
        <v>89308938</v>
      </c>
      <c r="E11" s="15">
        <v>710083201.62</v>
      </c>
      <c r="F11" s="15">
        <v>47685152.520000003</v>
      </c>
      <c r="G11" s="15">
        <v>139793.67000000001</v>
      </c>
      <c r="H11" s="15">
        <v>2089131.2</v>
      </c>
      <c r="I11" s="15">
        <v>143609815.19999999</v>
      </c>
      <c r="J11" s="15">
        <v>1107430.53</v>
      </c>
      <c r="K11" s="14">
        <v>3998000</v>
      </c>
      <c r="L11" s="14">
        <v>3970573</v>
      </c>
      <c r="M11" s="15">
        <v>37380813.600000001</v>
      </c>
    </row>
    <row r="12" spans="1:19" x14ac:dyDescent="0.2">
      <c r="A12" s="20">
        <v>44743</v>
      </c>
      <c r="B12" s="14">
        <v>43935022</v>
      </c>
      <c r="C12" s="14">
        <v>87987318</v>
      </c>
      <c r="D12" s="14">
        <v>89162406</v>
      </c>
      <c r="E12" s="15">
        <v>723928006.78999996</v>
      </c>
      <c r="F12" s="15">
        <v>48991397.25</v>
      </c>
      <c r="G12" s="15">
        <v>138773.42000000001</v>
      </c>
      <c r="H12" s="15">
        <v>2089407.3</v>
      </c>
      <c r="I12" s="15">
        <v>143557193.94</v>
      </c>
      <c r="J12" s="15">
        <v>1105613.76</v>
      </c>
      <c r="K12" s="14">
        <v>3987317</v>
      </c>
      <c r="L12" s="14">
        <v>3958626</v>
      </c>
      <c r="M12" s="15">
        <v>37280944.549999997</v>
      </c>
    </row>
    <row r="13" spans="1:19" x14ac:dyDescent="0.2">
      <c r="A13" s="20">
        <v>44774</v>
      </c>
      <c r="B13" s="11">
        <v>44616644</v>
      </c>
      <c r="C13" s="11">
        <v>89911810</v>
      </c>
      <c r="D13" s="11">
        <v>91156133</v>
      </c>
      <c r="E13" s="12">
        <v>746348717.78999996</v>
      </c>
      <c r="F13" s="12">
        <v>50709975.140000001</v>
      </c>
      <c r="G13" s="12">
        <v>136895.39000000001</v>
      </c>
      <c r="H13" s="12">
        <v>2151296.6</v>
      </c>
      <c r="I13" s="12">
        <v>146649511.59999999</v>
      </c>
      <c r="J13" s="12">
        <v>1130336.3</v>
      </c>
      <c r="K13" s="11">
        <v>3914313</v>
      </c>
      <c r="L13" s="11">
        <v>3886017</v>
      </c>
      <c r="M13" s="12">
        <v>36598391.350000001</v>
      </c>
    </row>
    <row r="14" spans="1:19" x14ac:dyDescent="0.2">
      <c r="A14" s="20">
        <v>44805</v>
      </c>
      <c r="B14" s="11">
        <v>44357409</v>
      </c>
      <c r="C14" s="11">
        <v>89134202</v>
      </c>
      <c r="D14" s="11">
        <v>90284570</v>
      </c>
      <c r="E14" s="12">
        <v>749086102.83000004</v>
      </c>
      <c r="F14" s="12">
        <v>50458397.310000002</v>
      </c>
      <c r="G14" s="12">
        <v>137804.53</v>
      </c>
      <c r="H14" s="12">
        <v>2125164.1</v>
      </c>
      <c r="I14" s="12">
        <v>145071413.96000001</v>
      </c>
      <c r="J14" s="12">
        <v>1119528.53</v>
      </c>
      <c r="K14" s="11">
        <v>3888194</v>
      </c>
      <c r="L14" s="11">
        <v>3858845</v>
      </c>
      <c r="M14" s="12">
        <v>36354131.299999997</v>
      </c>
    </row>
    <row r="15" spans="1:19" x14ac:dyDescent="0.2">
      <c r="A15" s="20">
        <v>44835</v>
      </c>
      <c r="B15" s="11">
        <v>44421989</v>
      </c>
      <c r="C15" s="11">
        <v>88807505</v>
      </c>
      <c r="D15" s="11">
        <v>90004145</v>
      </c>
      <c r="E15" s="12">
        <v>749650372.44000006</v>
      </c>
      <c r="F15" s="12">
        <v>49043117.770000003</v>
      </c>
      <c r="G15" s="12">
        <v>131240.66</v>
      </c>
      <c r="H15" s="12">
        <v>2123508</v>
      </c>
      <c r="I15" s="12">
        <v>142591379.09</v>
      </c>
      <c r="J15" s="12">
        <v>1116050.58</v>
      </c>
      <c r="K15" s="11">
        <v>4023566</v>
      </c>
      <c r="L15" s="11">
        <v>3992916</v>
      </c>
      <c r="M15" s="12">
        <v>37620342.100000001</v>
      </c>
      <c r="S15" s="16"/>
    </row>
    <row r="16" spans="1:19" x14ac:dyDescent="0.2">
      <c r="A16" s="20">
        <v>44866</v>
      </c>
      <c r="B16" s="11">
        <v>45830248</v>
      </c>
      <c r="C16" s="11">
        <v>91309809</v>
      </c>
      <c r="D16" s="11">
        <v>92526286</v>
      </c>
      <c r="E16" s="12">
        <v>774160652.30999994</v>
      </c>
      <c r="F16" s="12">
        <v>51134074.219999999</v>
      </c>
      <c r="G16" s="12">
        <v>138391.37</v>
      </c>
      <c r="H16" s="12">
        <v>2176960.7999999998</v>
      </c>
      <c r="I16" s="12">
        <v>145694872.53999999</v>
      </c>
      <c r="J16" s="12">
        <v>1147325.75</v>
      </c>
      <c r="K16" s="11">
        <v>4147279</v>
      </c>
      <c r="L16" s="11">
        <v>4115692</v>
      </c>
      <c r="M16" s="12">
        <v>38777058.649999999</v>
      </c>
    </row>
    <row r="17" spans="1:13" x14ac:dyDescent="0.2">
      <c r="A17" s="20">
        <v>44896</v>
      </c>
      <c r="B17" s="11">
        <v>46634551</v>
      </c>
      <c r="C17" s="11">
        <v>92883257</v>
      </c>
      <c r="D17" s="11">
        <v>94043569</v>
      </c>
      <c r="E17" s="12">
        <v>800677964.94000006</v>
      </c>
      <c r="F17" s="12">
        <v>53397368.450000003</v>
      </c>
      <c r="G17" s="12">
        <v>126640.32000000001</v>
      </c>
      <c r="H17" s="12">
        <v>2192846.9</v>
      </c>
      <c r="I17" s="12">
        <v>143635076.84</v>
      </c>
      <c r="J17" s="12">
        <v>1166140.23</v>
      </c>
      <c r="K17" s="11">
        <v>4301863</v>
      </c>
      <c r="L17" s="11">
        <v>4273372</v>
      </c>
      <c r="M17" s="12">
        <v>40222419.049999997</v>
      </c>
    </row>
    <row r="18" spans="1:13" x14ac:dyDescent="0.2">
      <c r="A18" s="20">
        <v>44927</v>
      </c>
      <c r="B18" s="11">
        <v>46324386</v>
      </c>
      <c r="C18" s="11">
        <v>92008649</v>
      </c>
      <c r="D18" s="11">
        <v>93163979</v>
      </c>
      <c r="E18" s="12">
        <v>796213166.00999999</v>
      </c>
      <c r="F18" s="12">
        <v>51695307.460000001</v>
      </c>
      <c r="G18" s="12">
        <v>145629.9</v>
      </c>
      <c r="H18" s="12">
        <v>2182867</v>
      </c>
      <c r="I18" s="12">
        <v>142459601.21000001</v>
      </c>
      <c r="J18" s="12">
        <v>1155233.25</v>
      </c>
      <c r="K18" s="11">
        <v>4271787</v>
      </c>
      <c r="L18" s="11">
        <v>4240436</v>
      </c>
      <c r="M18" s="12">
        <v>39941208.450000003</v>
      </c>
    </row>
    <row r="19" spans="1:13" x14ac:dyDescent="0.2">
      <c r="A19" s="20">
        <v>44958</v>
      </c>
      <c r="B19" s="11">
        <v>42703354</v>
      </c>
      <c r="C19" s="11">
        <v>84607893</v>
      </c>
      <c r="D19" s="11">
        <v>85742805</v>
      </c>
      <c r="E19" s="12">
        <v>733905637.45000005</v>
      </c>
      <c r="F19" s="12">
        <v>47168067.030000001</v>
      </c>
      <c r="G19" s="12">
        <v>157316.51</v>
      </c>
      <c r="H19" s="12">
        <v>2008607.6</v>
      </c>
      <c r="I19" s="12">
        <v>124146220.15000001</v>
      </c>
      <c r="J19" s="12">
        <v>1063211.33</v>
      </c>
      <c r="K19" s="11">
        <v>3886982</v>
      </c>
      <c r="L19" s="11">
        <v>3857714</v>
      </c>
      <c r="M19" s="12">
        <v>36343281.700000003</v>
      </c>
    </row>
    <row r="20" spans="1:13" x14ac:dyDescent="0.2">
      <c r="A20" s="20">
        <v>44986</v>
      </c>
      <c r="B20" s="11">
        <v>48667151</v>
      </c>
      <c r="C20" s="11">
        <v>96364137</v>
      </c>
      <c r="D20" s="11">
        <v>97630284</v>
      </c>
      <c r="E20" s="12">
        <v>837487902.64999998</v>
      </c>
      <c r="F20" s="12">
        <v>54155098.640000001</v>
      </c>
      <c r="G20" s="12">
        <v>171551.66</v>
      </c>
      <c r="H20" s="12">
        <v>2276382.2999999998</v>
      </c>
      <c r="I20" s="12">
        <v>141565101.31999999</v>
      </c>
      <c r="J20" s="12">
        <v>1210615.6100000001</v>
      </c>
      <c r="K20" s="11">
        <v>4395730</v>
      </c>
      <c r="L20" s="11">
        <v>4364412</v>
      </c>
      <c r="M20" s="12">
        <v>41100075.5</v>
      </c>
    </row>
    <row r="21" spans="1:13" x14ac:dyDescent="0.2">
      <c r="A21" s="1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">
      <c r="A22" s="21" t="s">
        <v>21</v>
      </c>
      <c r="B22" s="22">
        <f t="shared" ref="B22:M22" si="0">SUM(B9:B20)</f>
        <v>539398357</v>
      </c>
      <c r="C22" s="23">
        <f t="shared" si="0"/>
        <v>1078128472</v>
      </c>
      <c r="D22" s="23">
        <f t="shared" si="0"/>
        <v>1092228515</v>
      </c>
      <c r="E22" s="24">
        <f t="shared" si="0"/>
        <v>9024214410.1000004</v>
      </c>
      <c r="F22" s="24">
        <f t="shared" si="0"/>
        <v>598419186.17999995</v>
      </c>
      <c r="G22" s="24">
        <f t="shared" si="0"/>
        <v>1734945.02</v>
      </c>
      <c r="H22" s="24">
        <f t="shared" si="0"/>
        <v>25634745.699999999</v>
      </c>
      <c r="I22" s="24">
        <f t="shared" si="0"/>
        <v>1707057037.79</v>
      </c>
      <c r="J22" s="24">
        <f t="shared" si="0"/>
        <v>13543633.189999999</v>
      </c>
      <c r="K22" s="23">
        <f t="shared" si="0"/>
        <v>48815111</v>
      </c>
      <c r="L22" s="23">
        <f t="shared" si="0"/>
        <v>48463673</v>
      </c>
      <c r="M22" s="24">
        <f t="shared" si="0"/>
        <v>456418546.44999993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workbookViewId="0"/>
  </sheetViews>
  <sheetFormatPr defaultRowHeight="12.75" x14ac:dyDescent="0.2"/>
  <cols>
    <col min="2" max="2" width="9.5703125" bestFit="1" customWidth="1"/>
    <col min="3" max="3" width="10.42578125" bestFit="1" customWidth="1"/>
    <col min="4" max="4" width="11.5703125" customWidth="1"/>
    <col min="5" max="5" width="13.42578125" customWidth="1"/>
    <col min="6" max="6" width="11.7109375" bestFit="1" customWidth="1"/>
    <col min="7" max="7" width="11.5703125" bestFit="1" customWidth="1"/>
    <col min="8" max="8" width="11.42578125" customWidth="1"/>
    <col min="9" max="9" width="13.7109375" customWidth="1"/>
    <col min="10" max="10" width="12" bestFit="1" customWidth="1"/>
    <col min="11" max="11" width="10" bestFit="1" customWidth="1"/>
    <col min="12" max="12" width="10.42578125" bestFit="1" customWidth="1"/>
    <col min="13" max="13" width="12.7109375" customWidth="1"/>
  </cols>
  <sheetData>
    <row r="1" spans="1:13" x14ac:dyDescent="0.2">
      <c r="A1" s="1"/>
      <c r="B1" s="1"/>
      <c r="C1" s="1"/>
      <c r="D1" s="1"/>
      <c r="E1" s="2" t="s">
        <v>0</v>
      </c>
      <c r="F1" s="2"/>
      <c r="G1" s="2"/>
      <c r="H1" s="2"/>
      <c r="I1" s="2"/>
      <c r="J1" s="2"/>
      <c r="K1" s="1"/>
      <c r="L1" s="1"/>
      <c r="M1" s="1"/>
    </row>
    <row r="2" spans="1:13" x14ac:dyDescent="0.2">
      <c r="A2" s="1"/>
      <c r="B2" s="1"/>
      <c r="C2" s="1"/>
      <c r="D2" s="1"/>
      <c r="E2" s="2"/>
      <c r="F2" s="2"/>
      <c r="G2" s="2"/>
      <c r="H2" s="2"/>
      <c r="I2" s="2"/>
      <c r="J2" s="2"/>
      <c r="K2" s="1"/>
      <c r="L2" s="1"/>
      <c r="M2" s="1"/>
    </row>
    <row r="3" spans="1:13" x14ac:dyDescent="0.2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x14ac:dyDescent="0.2">
      <c r="A4" s="1"/>
      <c r="B4" s="4" t="s">
        <v>1</v>
      </c>
      <c r="C4" s="4" t="s">
        <v>2</v>
      </c>
      <c r="D4" s="5" t="s">
        <v>3</v>
      </c>
      <c r="E4" s="4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7</v>
      </c>
      <c r="K4" s="4" t="s">
        <v>9</v>
      </c>
      <c r="L4" s="5" t="s">
        <v>10</v>
      </c>
      <c r="M4" s="4" t="s">
        <v>11</v>
      </c>
    </row>
    <row r="5" spans="1:13" x14ac:dyDescent="0.2">
      <c r="A5" s="1"/>
      <c r="B5" s="6"/>
      <c r="C5" s="5"/>
      <c r="D5" s="5" t="s">
        <v>12</v>
      </c>
      <c r="E5" s="5" t="s">
        <v>13</v>
      </c>
      <c r="F5" s="5"/>
      <c r="G5" s="5" t="s">
        <v>14</v>
      </c>
      <c r="H5" s="5" t="s">
        <v>15</v>
      </c>
      <c r="I5" s="5" t="s">
        <v>16</v>
      </c>
      <c r="J5" s="5" t="s">
        <v>17</v>
      </c>
      <c r="K5" s="5" t="s">
        <v>3</v>
      </c>
      <c r="L5" s="5" t="s">
        <v>2</v>
      </c>
      <c r="M5" s="5" t="s">
        <v>18</v>
      </c>
    </row>
    <row r="6" spans="1:13" x14ac:dyDescent="0.2">
      <c r="A6" s="1"/>
      <c r="B6" s="6"/>
      <c r="C6" s="5"/>
      <c r="D6" s="6"/>
      <c r="E6" s="5" t="s">
        <v>19</v>
      </c>
      <c r="F6" s="5"/>
      <c r="G6" s="5"/>
      <c r="H6" s="5"/>
      <c r="I6" s="5"/>
      <c r="J6" s="5"/>
      <c r="K6" s="5"/>
      <c r="L6" s="5"/>
      <c r="M6" s="5"/>
    </row>
    <row r="7" spans="1:13" x14ac:dyDescent="0.2">
      <c r="A7" s="1"/>
      <c r="B7" s="6"/>
      <c r="C7" s="5"/>
      <c r="D7" s="6"/>
      <c r="E7" s="5"/>
      <c r="F7" s="5"/>
      <c r="G7" s="5"/>
      <c r="H7" s="5"/>
      <c r="I7" s="5"/>
      <c r="J7" s="5"/>
      <c r="K7" s="5"/>
      <c r="L7" s="5"/>
      <c r="M7" s="5"/>
    </row>
    <row r="8" spans="1:13" x14ac:dyDescent="0.2">
      <c r="A8" s="1"/>
      <c r="B8" s="7"/>
      <c r="C8" s="8"/>
      <c r="D8" s="7"/>
      <c r="E8" s="9" t="s">
        <v>20</v>
      </c>
      <c r="F8" s="9" t="s">
        <v>20</v>
      </c>
      <c r="G8" s="9" t="s">
        <v>20</v>
      </c>
      <c r="H8" s="9" t="s">
        <v>20</v>
      </c>
      <c r="I8" s="9" t="s">
        <v>20</v>
      </c>
      <c r="J8" s="9" t="s">
        <v>20</v>
      </c>
      <c r="K8" s="10"/>
      <c r="L8" s="9"/>
      <c r="M8" s="9" t="s">
        <v>20</v>
      </c>
    </row>
    <row r="9" spans="1:13" x14ac:dyDescent="0.2">
      <c r="A9" s="20">
        <v>44287</v>
      </c>
      <c r="B9" s="14">
        <v>42318198</v>
      </c>
      <c r="C9" s="14">
        <v>85997148</v>
      </c>
      <c r="D9" s="14">
        <v>87041472</v>
      </c>
      <c r="E9" s="15">
        <v>710489672.33000004</v>
      </c>
      <c r="F9" s="15">
        <v>50747176.409999996</v>
      </c>
      <c r="G9" s="15">
        <v>198089.79</v>
      </c>
      <c r="H9" s="15">
        <v>2038694.4</v>
      </c>
      <c r="I9" s="15">
        <v>137378412.36000001</v>
      </c>
      <c r="J9" s="15">
        <v>1079314.47</v>
      </c>
      <c r="K9" s="14">
        <v>3901952</v>
      </c>
      <c r="L9" s="14">
        <v>3885386</v>
      </c>
      <c r="M9" s="15">
        <v>36478715</v>
      </c>
    </row>
    <row r="10" spans="1:13" x14ac:dyDescent="0.2">
      <c r="A10" s="20">
        <v>44317</v>
      </c>
      <c r="B10" s="14">
        <v>40596345</v>
      </c>
      <c r="C10" s="14">
        <v>82224264</v>
      </c>
      <c r="D10" s="14">
        <v>83277145</v>
      </c>
      <c r="E10" s="15">
        <v>681879753.25999999</v>
      </c>
      <c r="F10" s="15">
        <v>48406328.560000002</v>
      </c>
      <c r="G10" s="15">
        <v>193514.89</v>
      </c>
      <c r="H10" s="15">
        <v>1958937.7</v>
      </c>
      <c r="I10" s="15">
        <v>132224544.81</v>
      </c>
      <c r="J10" s="15">
        <v>1032636.14</v>
      </c>
      <c r="K10" s="14">
        <v>3746044</v>
      </c>
      <c r="L10" s="14">
        <v>3728182</v>
      </c>
      <c r="M10" s="15">
        <v>35024557.200000003</v>
      </c>
    </row>
    <row r="11" spans="1:13" x14ac:dyDescent="0.2">
      <c r="A11" s="20">
        <v>44348</v>
      </c>
      <c r="B11" s="14">
        <v>43762597</v>
      </c>
      <c r="C11" s="14">
        <v>88447473</v>
      </c>
      <c r="D11" s="14">
        <v>89588329</v>
      </c>
      <c r="E11" s="15">
        <v>735605466.52999997</v>
      </c>
      <c r="F11" s="15">
        <v>52625600.130000003</v>
      </c>
      <c r="G11" s="15">
        <v>209248.22</v>
      </c>
      <c r="H11" s="15">
        <v>2089123.8</v>
      </c>
      <c r="I11" s="15">
        <v>141222577.78</v>
      </c>
      <c r="J11" s="15">
        <v>1110895.3</v>
      </c>
      <c r="K11" s="14">
        <v>4047086</v>
      </c>
      <c r="L11" s="14">
        <v>4026043</v>
      </c>
      <c r="M11" s="15">
        <v>37839752.899999999</v>
      </c>
    </row>
    <row r="12" spans="1:13" x14ac:dyDescent="0.2">
      <c r="A12" s="20">
        <v>44378</v>
      </c>
      <c r="B12" s="14">
        <v>43651322</v>
      </c>
      <c r="C12" s="14">
        <v>88266021</v>
      </c>
      <c r="D12" s="14">
        <v>89419238</v>
      </c>
      <c r="E12" s="15">
        <v>713106068.13</v>
      </c>
      <c r="F12" s="15">
        <v>50195604.18</v>
      </c>
      <c r="G12" s="15">
        <v>208969.22</v>
      </c>
      <c r="H12" s="15">
        <v>2100151.6</v>
      </c>
      <c r="I12" s="15">
        <v>140963923.49000001</v>
      </c>
      <c r="J12" s="15">
        <v>1108798.42</v>
      </c>
      <c r="K12" s="14">
        <v>4044726</v>
      </c>
      <c r="L12" s="14">
        <v>4023437</v>
      </c>
      <c r="M12" s="15">
        <v>37817709.5</v>
      </c>
    </row>
    <row r="13" spans="1:13" x14ac:dyDescent="0.2">
      <c r="A13" s="20">
        <v>44409</v>
      </c>
      <c r="B13" s="11">
        <v>41308367</v>
      </c>
      <c r="C13" s="11">
        <v>83882628</v>
      </c>
      <c r="D13" s="11">
        <v>85022946</v>
      </c>
      <c r="E13" s="12">
        <v>673631711.16999996</v>
      </c>
      <c r="F13" s="12">
        <v>46939392.479999997</v>
      </c>
      <c r="G13" s="12">
        <v>187017.06</v>
      </c>
      <c r="H13" s="12">
        <v>2026355.7</v>
      </c>
      <c r="I13" s="12">
        <v>136087024.65000001</v>
      </c>
      <c r="J13" s="12">
        <v>1054284.33</v>
      </c>
      <c r="K13" s="11">
        <v>3771959</v>
      </c>
      <c r="L13" s="11">
        <v>3750821</v>
      </c>
      <c r="M13" s="12">
        <v>35267365.049999997</v>
      </c>
    </row>
    <row r="14" spans="1:13" x14ac:dyDescent="0.2">
      <c r="A14" s="20">
        <v>44440</v>
      </c>
      <c r="B14" s="11">
        <v>43605579</v>
      </c>
      <c r="C14" s="11">
        <v>88035277</v>
      </c>
      <c r="D14" s="11">
        <v>89168516</v>
      </c>
      <c r="E14" s="12">
        <v>712457597.35000002</v>
      </c>
      <c r="F14" s="12">
        <v>49680859.310000002</v>
      </c>
      <c r="G14" s="12">
        <v>198686.93</v>
      </c>
      <c r="H14" s="12">
        <v>2096236.3</v>
      </c>
      <c r="I14" s="12">
        <v>142193143.13999999</v>
      </c>
      <c r="J14" s="12">
        <v>1105689.52</v>
      </c>
      <c r="K14" s="11">
        <v>4020886</v>
      </c>
      <c r="L14" s="11">
        <v>3998149</v>
      </c>
      <c r="M14" s="12">
        <v>37594775.5</v>
      </c>
    </row>
    <row r="15" spans="1:13" x14ac:dyDescent="0.2">
      <c r="A15" s="20">
        <v>44470</v>
      </c>
      <c r="B15" s="11">
        <v>42079502</v>
      </c>
      <c r="C15" s="11">
        <v>84715206</v>
      </c>
      <c r="D15" s="11">
        <v>85864961</v>
      </c>
      <c r="E15" s="12">
        <v>670501505.48000002</v>
      </c>
      <c r="F15" s="12">
        <v>46040338.960000001</v>
      </c>
      <c r="G15" s="12">
        <v>181606.38</v>
      </c>
      <c r="H15" s="12">
        <v>2030693</v>
      </c>
      <c r="I15" s="12">
        <v>141379359.74000001</v>
      </c>
      <c r="J15" s="12">
        <v>1064725.68</v>
      </c>
      <c r="K15" s="11">
        <v>3977226</v>
      </c>
      <c r="L15" s="11">
        <v>3954634</v>
      </c>
      <c r="M15" s="12">
        <v>37186643.700000003</v>
      </c>
    </row>
    <row r="16" spans="1:13" x14ac:dyDescent="0.2">
      <c r="A16" s="20">
        <v>44501</v>
      </c>
      <c r="B16" s="11">
        <v>43881928</v>
      </c>
      <c r="C16" s="11">
        <v>88198316</v>
      </c>
      <c r="D16" s="11">
        <v>89392775</v>
      </c>
      <c r="E16" s="12">
        <v>701861707.46000004</v>
      </c>
      <c r="F16" s="12">
        <v>48395983.43</v>
      </c>
      <c r="G16" s="12">
        <v>180736.25</v>
      </c>
      <c r="H16" s="12">
        <v>2105781.7000000002</v>
      </c>
      <c r="I16" s="12">
        <v>147619020.53999999</v>
      </c>
      <c r="J16" s="12">
        <v>1108470.23</v>
      </c>
      <c r="K16" s="11">
        <v>4181299</v>
      </c>
      <c r="L16" s="11">
        <v>4156389</v>
      </c>
      <c r="M16" s="12">
        <v>39094753.450000003</v>
      </c>
    </row>
    <row r="17" spans="1:13" x14ac:dyDescent="0.2">
      <c r="A17" s="20">
        <v>44531</v>
      </c>
      <c r="B17" s="11">
        <v>45270657</v>
      </c>
      <c r="C17" s="11">
        <v>91929956</v>
      </c>
      <c r="D17" s="11">
        <v>93119636</v>
      </c>
      <c r="E17" s="12">
        <v>737969829.5</v>
      </c>
      <c r="F17" s="12">
        <v>50764821.479999997</v>
      </c>
      <c r="G17" s="12">
        <v>155803.93</v>
      </c>
      <c r="H17" s="12">
        <v>2179020.1</v>
      </c>
      <c r="I17" s="12">
        <v>153486338.34</v>
      </c>
      <c r="J17" s="12">
        <v>1154683.72</v>
      </c>
      <c r="K17" s="11">
        <v>4262104</v>
      </c>
      <c r="L17" s="11">
        <v>4237231</v>
      </c>
      <c r="M17" s="12">
        <v>39850266.399999999</v>
      </c>
    </row>
    <row r="18" spans="1:13" x14ac:dyDescent="0.2">
      <c r="A18" s="20">
        <v>44562</v>
      </c>
      <c r="B18" s="11">
        <v>42948489</v>
      </c>
      <c r="C18" s="11">
        <v>86690742</v>
      </c>
      <c r="D18" s="11">
        <v>87770163</v>
      </c>
      <c r="E18" s="12">
        <v>678709984.91999996</v>
      </c>
      <c r="F18" s="12">
        <v>45486041.119999997</v>
      </c>
      <c r="G18" s="12">
        <v>164151.70000000001</v>
      </c>
      <c r="H18" s="12">
        <v>2075497</v>
      </c>
      <c r="I18" s="12">
        <v>143952764.71000001</v>
      </c>
      <c r="J18" s="12">
        <v>1088349.95</v>
      </c>
      <c r="K18" s="11">
        <v>4032839</v>
      </c>
      <c r="L18" s="11">
        <v>4008650</v>
      </c>
      <c r="M18" s="12">
        <v>37706671.25</v>
      </c>
    </row>
    <row r="19" spans="1:13" x14ac:dyDescent="0.2">
      <c r="A19" s="20">
        <v>44593</v>
      </c>
      <c r="B19" s="11">
        <v>40512238</v>
      </c>
      <c r="C19" s="11">
        <v>81341711</v>
      </c>
      <c r="D19" s="11">
        <v>82455973</v>
      </c>
      <c r="E19" s="12">
        <v>639692356.02999997</v>
      </c>
      <c r="F19" s="12">
        <v>42406862.5</v>
      </c>
      <c r="G19" s="12">
        <v>155946.35999999999</v>
      </c>
      <c r="H19" s="12">
        <v>1944964.9</v>
      </c>
      <c r="I19" s="12">
        <v>137247294.25</v>
      </c>
      <c r="J19" s="12">
        <v>1022453.83</v>
      </c>
      <c r="K19" s="11">
        <v>3767325</v>
      </c>
      <c r="L19" s="11">
        <v>3743537</v>
      </c>
      <c r="M19" s="12">
        <v>35224130.75</v>
      </c>
    </row>
    <row r="20" spans="1:13" x14ac:dyDescent="0.2">
      <c r="A20" s="20">
        <v>44621</v>
      </c>
      <c r="B20" s="11">
        <v>46193437</v>
      </c>
      <c r="C20" s="11">
        <v>92418101</v>
      </c>
      <c r="D20" s="11">
        <v>93678513</v>
      </c>
      <c r="E20" s="12">
        <v>732463384.45000005</v>
      </c>
      <c r="F20" s="12">
        <v>49457933</v>
      </c>
      <c r="G20" s="12">
        <v>170529.59</v>
      </c>
      <c r="H20" s="12">
        <v>2190229</v>
      </c>
      <c r="I20" s="12">
        <v>154796202.12</v>
      </c>
      <c r="J20" s="12">
        <v>1161613.51</v>
      </c>
      <c r="K20" s="11">
        <v>4285722</v>
      </c>
      <c r="L20" s="11">
        <v>4259356</v>
      </c>
      <c r="M20" s="12">
        <v>40071066.5</v>
      </c>
    </row>
    <row r="21" spans="1:13" x14ac:dyDescent="0.2">
      <c r="A21" s="1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">
      <c r="A22" s="21" t="s">
        <v>21</v>
      </c>
      <c r="B22" s="22">
        <f t="shared" ref="B22:M22" si="0">SUM(B9:B20)</f>
        <v>516128659</v>
      </c>
      <c r="C22" s="23">
        <f t="shared" si="0"/>
        <v>1042146843</v>
      </c>
      <c r="D22" s="23">
        <f t="shared" si="0"/>
        <v>1055799667</v>
      </c>
      <c r="E22" s="24">
        <f t="shared" si="0"/>
        <v>8388369036.6099997</v>
      </c>
      <c r="F22" s="24">
        <f t="shared" si="0"/>
        <v>581146941.55999994</v>
      </c>
      <c r="G22" s="24">
        <f t="shared" si="0"/>
        <v>2204300.3199999994</v>
      </c>
      <c r="H22" s="24">
        <f t="shared" si="0"/>
        <v>24835685.199999999</v>
      </c>
      <c r="I22" s="24">
        <f t="shared" si="0"/>
        <v>1708550605.9299998</v>
      </c>
      <c r="J22" s="24">
        <f t="shared" si="0"/>
        <v>13091915.1</v>
      </c>
      <c r="K22" s="23">
        <f t="shared" si="0"/>
        <v>48039168</v>
      </c>
      <c r="L22" s="23">
        <f t="shared" si="0"/>
        <v>47771815</v>
      </c>
      <c r="M22" s="24">
        <f t="shared" si="0"/>
        <v>449156407.19999993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1b86cd2-d370-4f57-9db8-681c4fb37596">
      <Terms xmlns="http://schemas.microsoft.com/office/infopath/2007/PartnerControls"/>
    </lcf76f155ced4ddcb4097134ff3c332f>
    <TaxCatchAll xmlns="2799d30d-6731-4efe-ac9b-c4895a8828d9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2D2087DE74C54DAA57B030A9EFE0EB" ma:contentTypeVersion="23" ma:contentTypeDescription="Create a new document." ma:contentTypeScope="" ma:versionID="cc14768faa940ca74fc582a27ed0d4fb">
  <xsd:schema xmlns:xsd="http://www.w3.org/2001/XMLSchema" xmlns:xs="http://www.w3.org/2001/XMLSchema" xmlns:p="http://schemas.microsoft.com/office/2006/metadata/properties" xmlns:ns1="http://schemas.microsoft.com/sharepoint/v3" xmlns:ns2="91b86cd2-d370-4f57-9db8-681c4fb37596" xmlns:ns3="563bd847-283f-48dc-9444-f54c9e765c55" xmlns:ns4="2799d30d-6731-4efe-ac9b-c4895a8828d9" targetNamespace="http://schemas.microsoft.com/office/2006/metadata/properties" ma:root="true" ma:fieldsID="5b5f3a75e9060a708cec84035c704085" ns1:_="" ns2:_="" ns3:_="" ns4:_="">
    <xsd:import namespace="http://schemas.microsoft.com/sharepoint/v3"/>
    <xsd:import namespace="91b86cd2-d370-4f57-9db8-681c4fb37596"/>
    <xsd:import namespace="563bd847-283f-48dc-9444-f54c9e765c55"/>
    <xsd:import namespace="2799d30d-6731-4efe-ac9b-c4895a8828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lcf76f155ced4ddcb4097134ff3c332f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86cd2-d370-4f57-9db8-681c4fb375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02b69053-c3fb-47ab-9000-5ac769dc75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bd847-283f-48dc-9444-f54c9e765c5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99d30d-6731-4efe-ac9b-c4895a8828d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aa67792c-7d54-4970-a5a9-9b543de3b627}" ma:internalName="TaxCatchAll" ma:showField="CatchAllData" ma:web="563bd847-283f-48dc-9444-f54c9e765c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D8B4E0-1FE0-4BCD-9BBD-ADD1DC98A6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1b86cd2-d370-4f57-9db8-681c4fb37596"/>
    <ds:schemaRef ds:uri="2799d30d-6731-4efe-ac9b-c4895a8828d9"/>
  </ds:schemaRefs>
</ds:datastoreItem>
</file>

<file path=customXml/itemProps2.xml><?xml version="1.0" encoding="utf-8"?>
<ds:datastoreItem xmlns:ds="http://schemas.openxmlformats.org/officeDocument/2006/customXml" ds:itemID="{F8174CBA-A0DC-461F-9297-E1A5128F9CA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51A25DF8-61EE-4AB6-AEC7-23B51BF42C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1b86cd2-d370-4f57-9db8-681c4fb37596"/>
    <ds:schemaRef ds:uri="563bd847-283f-48dc-9444-f54c9e765c55"/>
    <ds:schemaRef ds:uri="2799d30d-6731-4efe-ac9b-c4895a8828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DCEA632-CD4E-4482-A24F-EDCB43058C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 25 - Mar 26</vt:lpstr>
      <vt:lpstr>Apr 24 - Mar 25</vt:lpstr>
      <vt:lpstr>Apr 23 - Mar 24</vt:lpstr>
      <vt:lpstr>Apr 22 - Mar 23</vt:lpstr>
      <vt:lpstr>Apr 21 - Mar 22</vt:lpstr>
    </vt:vector>
  </TitlesOfParts>
  <Manager/>
  <Company>NHSBSA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samit</dc:creator>
  <cp:keywords/>
  <dc:description/>
  <cp:lastModifiedBy>Carol McAuley</cp:lastModifiedBy>
  <cp:revision/>
  <dcterms:created xsi:type="dcterms:W3CDTF">2009-02-19T10:26:03Z</dcterms:created>
  <dcterms:modified xsi:type="dcterms:W3CDTF">2025-09-24T14:12:14Z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Sandra Mitchell</vt:lpwstr>
  </property>
  <property fmtid="{D5CDD505-2E9C-101B-9397-08002B2CF9AE}" pid="3" name="Order">
    <vt:lpwstr>100.000000000000</vt:lpwstr>
  </property>
  <property fmtid="{D5CDD505-2E9C-101B-9397-08002B2CF9AE}" pid="4" name="display_urn:schemas-microsoft-com:office:office#Author">
    <vt:lpwstr>Sandra Mitchell</vt:lpwstr>
  </property>
  <property fmtid="{D5CDD505-2E9C-101B-9397-08002B2CF9AE}" pid="5" name="ContentTypeId">
    <vt:lpwstr>0x0101006B2D2087DE74C54DAA57B030A9EFE0EB</vt:lpwstr>
  </property>
  <property fmtid="{D5CDD505-2E9C-101B-9397-08002B2CF9AE}" pid="6" name="MediaServiceImageTags">
    <vt:lpwstr/>
  </property>
</Properties>
</file>