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NHSPensionsFinanceReporting/Shared Documents/General/CONTRIBUTION ASSURANCE (JH)/CONTRIBUTION ASSURANCE 2025-26/Doc Management Templates/"/>
    </mc:Choice>
  </mc:AlternateContent>
  <xr:revisionPtr revIDLastSave="50" documentId="8_{9C2D1735-A69C-42A1-8C81-A797A5C8A553}" xr6:coauthVersionLast="47" xr6:coauthVersionMax="47" xr10:uidLastSave="{4F088263-DA31-46D2-AE89-55600CBCE666}"/>
  <bookViews>
    <workbookView xWindow="-120" yWindow="-120" windowWidth="29040" windowHeight="15720" xr2:uid="{CEB73C97-AC3A-4CBB-BCFB-C54BCAB27F97}"/>
  </bookViews>
  <sheets>
    <sheet name="Assurance Exercise Statement" sheetId="1" r:id="rId1"/>
    <sheet name="NHS Pensions only" sheetId="5" state="hidden" r:id="rId2"/>
    <sheet name="Sheet1" sheetId="6" state="hidden" r:id="rId3"/>
    <sheet name="Sheet2" sheetId="7" state="hidden" r:id="rId4"/>
    <sheet name="Sheet3" sheetId="8" state="hidden" r:id="rId5"/>
  </sheets>
  <externalReferences>
    <externalReference r:id="rId6"/>
  </externalReferences>
  <definedNames>
    <definedName name="_xlnm.Print_Area" localSheetId="0">'Assurance Exercise Statement'!$A$1:$H$127</definedName>
    <definedName name="ROCRTimeTaken">'[1]Assurance Exercise Statement'!$G$171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2" i="5" l="1"/>
  <c r="N4" i="5"/>
  <c r="DP2" i="5"/>
  <c r="DO2" i="5"/>
  <c r="DN2" i="5"/>
  <c r="DM2" i="5"/>
  <c r="DL2" i="5"/>
  <c r="DJ2" i="5"/>
  <c r="DK2" i="5"/>
  <c r="DI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 l="1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5" i="5"/>
  <c r="BT5" i="5"/>
  <c r="BS5" i="5"/>
  <c r="BR5" i="5"/>
  <c r="BQ5" i="5"/>
  <c r="BP5" i="5"/>
  <c r="BO5" i="5"/>
  <c r="BN5" i="5"/>
  <c r="BM5" i="5"/>
  <c r="BL5" i="5"/>
  <c r="BK5" i="5"/>
  <c r="BJ5" i="5"/>
  <c r="BU4" i="5"/>
  <c r="BT4" i="5"/>
  <c r="BS4" i="5"/>
  <c r="BS2" i="5" s="1"/>
  <c r="BR4" i="5"/>
  <c r="BQ4" i="5"/>
  <c r="BP4" i="5"/>
  <c r="BO4" i="5"/>
  <c r="BN4" i="5"/>
  <c r="BM4" i="5"/>
  <c r="BL4" i="5"/>
  <c r="BK4" i="5"/>
  <c r="BJ4" i="5"/>
  <c r="BJ2" i="5" s="1"/>
  <c r="BI5" i="5"/>
  <c r="BH5" i="5"/>
  <c r="BG5" i="5"/>
  <c r="BF5" i="5"/>
  <c r="BE5" i="5"/>
  <c r="BD5" i="5"/>
  <c r="BC5" i="5"/>
  <c r="BB5" i="5"/>
  <c r="BA5" i="5"/>
  <c r="AZ5" i="5"/>
  <c r="AY5" i="5"/>
  <c r="AX5" i="5"/>
  <c r="BI4" i="5"/>
  <c r="BH4" i="5"/>
  <c r="BG4" i="5"/>
  <c r="BF4" i="5"/>
  <c r="BE4" i="5"/>
  <c r="BD4" i="5"/>
  <c r="BC4" i="5"/>
  <c r="BB4" i="5"/>
  <c r="BA4" i="5"/>
  <c r="AZ4" i="5"/>
  <c r="AY4" i="5"/>
  <c r="AX4" i="5"/>
  <c r="AX2" i="5" s="1"/>
  <c r="AW5" i="5"/>
  <c r="AV5" i="5"/>
  <c r="AU5" i="5"/>
  <c r="AT5" i="5"/>
  <c r="AS5" i="5"/>
  <c r="AR5" i="5"/>
  <c r="AQ5" i="5"/>
  <c r="AP5" i="5"/>
  <c r="AO5" i="5"/>
  <c r="AN5" i="5"/>
  <c r="AM5" i="5"/>
  <c r="AL5" i="5"/>
  <c r="AW4" i="5"/>
  <c r="AV4" i="5"/>
  <c r="AU4" i="5"/>
  <c r="AT4" i="5"/>
  <c r="AS4" i="5"/>
  <c r="AR4" i="5"/>
  <c r="AQ4" i="5"/>
  <c r="AP4" i="5"/>
  <c r="AO4" i="5"/>
  <c r="AN4" i="5"/>
  <c r="AN2" i="5" s="1"/>
  <c r="AM4" i="5"/>
  <c r="AL4" i="5"/>
  <c r="AL2" i="5" s="1"/>
  <c r="AK5" i="5"/>
  <c r="AJ5" i="5"/>
  <c r="AI5" i="5"/>
  <c r="AH5" i="5"/>
  <c r="AG5" i="5"/>
  <c r="AF5" i="5"/>
  <c r="AE5" i="5"/>
  <c r="AD5" i="5"/>
  <c r="AC5" i="5"/>
  <c r="AB5" i="5"/>
  <c r="AA5" i="5"/>
  <c r="Z5" i="5"/>
  <c r="AK4" i="5"/>
  <c r="AJ4" i="5"/>
  <c r="AI4" i="5"/>
  <c r="AH4" i="5"/>
  <c r="AG4" i="5"/>
  <c r="AF4" i="5"/>
  <c r="AE4" i="5"/>
  <c r="AD4" i="5"/>
  <c r="AC4" i="5"/>
  <c r="AB4" i="5"/>
  <c r="AA4" i="5"/>
  <c r="Z4" i="5"/>
  <c r="Y5" i="5"/>
  <c r="X5" i="5"/>
  <c r="W5" i="5"/>
  <c r="V5" i="5"/>
  <c r="U5" i="5"/>
  <c r="T5" i="5"/>
  <c r="S5" i="5"/>
  <c r="R5" i="5"/>
  <c r="Q5" i="5"/>
  <c r="P5" i="5"/>
  <c r="O5" i="5"/>
  <c r="N5" i="5"/>
  <c r="N2" i="5" s="1"/>
  <c r="Y4" i="5"/>
  <c r="X4" i="5"/>
  <c r="X2" i="5" s="1"/>
  <c r="W4" i="5"/>
  <c r="V4" i="5"/>
  <c r="U4" i="5"/>
  <c r="T4" i="5"/>
  <c r="S4" i="5"/>
  <c r="R4" i="5"/>
  <c r="Q4" i="5"/>
  <c r="P4" i="5"/>
  <c r="O4" i="5"/>
  <c r="M2" i="5"/>
  <c r="L2" i="5"/>
  <c r="K2" i="5"/>
  <c r="J2" i="5"/>
  <c r="I2" i="5"/>
  <c r="H2" i="5"/>
  <c r="G2" i="5"/>
  <c r="F2" i="5"/>
  <c r="D2" i="5"/>
  <c r="C2" i="5"/>
  <c r="B2" i="5"/>
  <c r="E39" i="1"/>
  <c r="E41" i="1" s="1"/>
  <c r="H75" i="1"/>
  <c r="H74" i="1"/>
  <c r="H70" i="1"/>
  <c r="H69" i="1"/>
  <c r="G76" i="1"/>
  <c r="G71" i="1"/>
  <c r="H61" i="1"/>
  <c r="G60" i="1"/>
  <c r="G62" i="1" s="1"/>
  <c r="F60" i="1"/>
  <c r="F62" i="1" s="1"/>
  <c r="E60" i="1"/>
  <c r="E62" i="1" s="1"/>
  <c r="D60" i="1"/>
  <c r="D62" i="1" s="1"/>
  <c r="C60" i="1"/>
  <c r="C62" i="1" s="1"/>
  <c r="H59" i="1"/>
  <c r="H58" i="1"/>
  <c r="H57" i="1"/>
  <c r="H56" i="1"/>
  <c r="H55" i="1"/>
  <c r="H54" i="1"/>
  <c r="H53" i="1"/>
  <c r="H52" i="1"/>
  <c r="H51" i="1"/>
  <c r="H50" i="1"/>
  <c r="H49" i="1"/>
  <c r="H40" i="1"/>
  <c r="G39" i="1"/>
  <c r="G41" i="1" s="1"/>
  <c r="F39" i="1"/>
  <c r="F41" i="1" s="1"/>
  <c r="D39" i="1"/>
  <c r="D41" i="1" s="1"/>
  <c r="C39" i="1"/>
  <c r="C41" i="1" s="1"/>
  <c r="H38" i="1"/>
  <c r="H37" i="1"/>
  <c r="H36" i="1"/>
  <c r="H35" i="1"/>
  <c r="H34" i="1"/>
  <c r="H33" i="1"/>
  <c r="H32" i="1"/>
  <c r="H31" i="1"/>
  <c r="H30" i="1"/>
  <c r="H29" i="1"/>
  <c r="H28" i="1"/>
  <c r="F76" i="1"/>
  <c r="E76" i="1"/>
  <c r="D76" i="1"/>
  <c r="C76" i="1"/>
  <c r="F71" i="1"/>
  <c r="E71" i="1"/>
  <c r="D71" i="1"/>
  <c r="C71" i="1"/>
  <c r="W2" i="5" l="1"/>
  <c r="AS2" i="5"/>
  <c r="BE2" i="5"/>
  <c r="AJ2" i="5"/>
  <c r="AH2" i="5"/>
  <c r="BR2" i="5"/>
  <c r="BQ2" i="5"/>
  <c r="BP2" i="5"/>
  <c r="BL2" i="5"/>
  <c r="BK2" i="5"/>
  <c r="BH2" i="5"/>
  <c r="BG2" i="5"/>
  <c r="BF2" i="5"/>
  <c r="BD2" i="5"/>
  <c r="AZ2" i="5"/>
  <c r="AY2" i="5"/>
  <c r="AV2" i="5"/>
  <c r="AU2" i="5"/>
  <c r="AT2" i="5"/>
  <c r="AR2" i="5"/>
  <c r="AM2" i="5"/>
  <c r="AI2" i="5"/>
  <c r="AG2" i="5"/>
  <c r="AF2" i="5"/>
  <c r="AB2" i="5"/>
  <c r="AA2" i="5"/>
  <c r="Z2" i="5"/>
  <c r="V2" i="5"/>
  <c r="U2" i="5"/>
  <c r="T2" i="5"/>
  <c r="P2" i="5"/>
  <c r="O2" i="5"/>
  <c r="Y2" i="5"/>
  <c r="AC2" i="5"/>
  <c r="AO2" i="5"/>
  <c r="BI2" i="5"/>
  <c r="BM2" i="5"/>
  <c r="AD2" i="5"/>
  <c r="AP2" i="5"/>
  <c r="BB2" i="5"/>
  <c r="BN2" i="5"/>
  <c r="S2" i="5"/>
  <c r="AE2" i="5"/>
  <c r="AQ2" i="5"/>
  <c r="BC2" i="5"/>
  <c r="BO2" i="5"/>
  <c r="Q2" i="5"/>
  <c r="AK2" i="5"/>
  <c r="AW2" i="5"/>
  <c r="BA2" i="5"/>
  <c r="R2" i="5"/>
  <c r="BU2" i="5"/>
  <c r="BT2" i="5"/>
  <c r="H71" i="1"/>
  <c r="H76" i="1"/>
  <c r="G63" i="1"/>
  <c r="F63" i="1"/>
  <c r="D63" i="1"/>
  <c r="E63" i="1"/>
  <c r="C63" i="1"/>
  <c r="H60" i="1"/>
  <c r="H62" i="1" s="1"/>
  <c r="H39" i="1"/>
  <c r="H41" i="1" s="1"/>
  <c r="H63" i="1" l="1"/>
</calcChain>
</file>

<file path=xl/sharedStrings.xml><?xml version="1.0" encoding="utf-8"?>
<sst xmlns="http://schemas.openxmlformats.org/spreadsheetml/2006/main" count="250" uniqueCount="208">
  <si>
    <t>Name</t>
  </si>
  <si>
    <t xml:space="preserve">Job Title </t>
  </si>
  <si>
    <t xml:space="preserve">Address  </t>
  </si>
  <si>
    <t>Postcode</t>
  </si>
  <si>
    <t xml:space="preserve">Email Address </t>
  </si>
  <si>
    <t>Telephone</t>
  </si>
  <si>
    <t xml:space="preserve"> - If weekly payroll data for the last week in March is not available you should include an estimate, which should also be disclosed as a contribution creditor at Section 2.4</t>
  </si>
  <si>
    <t>Contribution Month</t>
  </si>
  <si>
    <t>Sub-Total</t>
  </si>
  <si>
    <t xml:space="preserve">Total </t>
  </si>
  <si>
    <t>Yes or No</t>
  </si>
  <si>
    <t>Total</t>
  </si>
  <si>
    <t>3.3 If yes, have these audit recommendations been implemented?</t>
  </si>
  <si>
    <t>Position</t>
  </si>
  <si>
    <t xml:space="preserve">Date </t>
  </si>
  <si>
    <t>TUK2</t>
  </si>
  <si>
    <t>Address1</t>
  </si>
  <si>
    <t>Address2</t>
  </si>
  <si>
    <t>Address3</t>
  </si>
  <si>
    <t>InternalAudit</t>
  </si>
  <si>
    <t>Audit Recomendations</t>
  </si>
  <si>
    <t>RecomendationsImplemented</t>
  </si>
  <si>
    <t>S</t>
  </si>
  <si>
    <t>24CreditorMonthYear1</t>
  </si>
  <si>
    <t>24 Ee1</t>
  </si>
  <si>
    <t>24 Er1</t>
  </si>
  <si>
    <t>24 avc1</t>
  </si>
  <si>
    <t>24 ap1</t>
  </si>
  <si>
    <t>24 Ee2</t>
  </si>
  <si>
    <t>24 Er2</t>
  </si>
  <si>
    <t>24 avc2</t>
  </si>
  <si>
    <t>24 ap2</t>
  </si>
  <si>
    <t>25PYMonthYear1</t>
  </si>
  <si>
    <t>25 Ee1</t>
  </si>
  <si>
    <t>25 Er1</t>
  </si>
  <si>
    <t>25 avc1</t>
  </si>
  <si>
    <t>25 ap1</t>
  </si>
  <si>
    <t>25PYMonthYear2</t>
  </si>
  <si>
    <t>25 Ee2</t>
  </si>
  <si>
    <t>25 Er2</t>
  </si>
  <si>
    <t>25 avc2</t>
  </si>
  <si>
    <t>25 ap2</t>
  </si>
  <si>
    <t>Prior Year Members Updated</t>
  </si>
  <si>
    <t>MemberRecords Name</t>
  </si>
  <si>
    <t>MemberRecords Job Title</t>
  </si>
  <si>
    <t>MemberRecords Email</t>
  </si>
  <si>
    <t>MemberRecords Telephone</t>
  </si>
  <si>
    <t>Current Year Members Updated</t>
  </si>
  <si>
    <t>DOFName</t>
  </si>
  <si>
    <t>DOFEmail</t>
  </si>
  <si>
    <t xml:space="preserve">11  Name of NHS Employer  Organisation </t>
  </si>
  <si>
    <t>12  NHS Organisation Code</t>
  </si>
  <si>
    <t xml:space="preserve">13 EA reference </t>
  </si>
  <si>
    <t>Aware of scheme regs</t>
  </si>
  <si>
    <t>Members paying correct rates</t>
  </si>
  <si>
    <t>Regularly monitor POL</t>
  </si>
  <si>
    <t>Responsibilities for YE upload</t>
  </si>
  <si>
    <t>Positive statement of compliance</t>
  </si>
  <si>
    <t>DOFPosition</t>
  </si>
  <si>
    <t>DOFdate</t>
  </si>
  <si>
    <t>24CreditorMonthYear2</t>
  </si>
  <si>
    <t>DOFPhone</t>
  </si>
  <si>
    <t>1. Organisation details</t>
  </si>
  <si>
    <t>Address</t>
  </si>
  <si>
    <t>5. Contribution rates</t>
  </si>
  <si>
    <t>24 Errbo2</t>
  </si>
  <si>
    <t>24 Errbo1</t>
  </si>
  <si>
    <t>25 Errbo1</t>
  </si>
  <si>
    <t>25 Errbo2</t>
  </si>
  <si>
    <t>MemberRecords Address1</t>
  </si>
  <si>
    <t>MemberRecords Address2</t>
  </si>
  <si>
    <t>MemberRecords Postcode</t>
  </si>
  <si>
    <t>2001 ER</t>
  </si>
  <si>
    <t>2002ER</t>
  </si>
  <si>
    <t>2003ER</t>
  </si>
  <si>
    <t>2004ER</t>
  </si>
  <si>
    <t>2005ER</t>
  </si>
  <si>
    <t>2006ER</t>
  </si>
  <si>
    <t>2007ER</t>
  </si>
  <si>
    <t>2008ER</t>
  </si>
  <si>
    <t>2009ER</t>
  </si>
  <si>
    <t>2010ER</t>
  </si>
  <si>
    <t>2011ER</t>
  </si>
  <si>
    <t>2012ER</t>
  </si>
  <si>
    <t>2001EE</t>
  </si>
  <si>
    <t>2002EE</t>
  </si>
  <si>
    <t>2003EE</t>
  </si>
  <si>
    <t>2004EE</t>
  </si>
  <si>
    <t>2005EE</t>
  </si>
  <si>
    <t>2006EE</t>
  </si>
  <si>
    <t>2007EE</t>
  </si>
  <si>
    <t>2008EE</t>
  </si>
  <si>
    <t>2009EE</t>
  </si>
  <si>
    <t>2010EE</t>
  </si>
  <si>
    <t>2011EE</t>
  </si>
  <si>
    <t>2012EE</t>
  </si>
  <si>
    <t>2001AVC</t>
  </si>
  <si>
    <t>2002AVC</t>
  </si>
  <si>
    <t>2003AVC</t>
  </si>
  <si>
    <t>2004AVC</t>
  </si>
  <si>
    <t>2005AVC</t>
  </si>
  <si>
    <t>2006AVC</t>
  </si>
  <si>
    <t>2007AVC</t>
  </si>
  <si>
    <t>2008AVC</t>
  </si>
  <si>
    <t>2009AVC</t>
  </si>
  <si>
    <t>2010AVC</t>
  </si>
  <si>
    <t>2011AVC</t>
  </si>
  <si>
    <t>2012AVC</t>
  </si>
  <si>
    <t>2001AP</t>
  </si>
  <si>
    <t>2002AP</t>
  </si>
  <si>
    <t>2003AP</t>
  </si>
  <si>
    <t>2004AP</t>
  </si>
  <si>
    <t>2005AP</t>
  </si>
  <si>
    <t>2006AP</t>
  </si>
  <si>
    <t>2007AP</t>
  </si>
  <si>
    <t>2008AP</t>
  </si>
  <si>
    <t>2009AP</t>
  </si>
  <si>
    <t>2010AP</t>
  </si>
  <si>
    <t>2011 AP</t>
  </si>
  <si>
    <t>2012AP</t>
  </si>
  <si>
    <t>2001ERRBO</t>
  </si>
  <si>
    <t>2002ERRBO</t>
  </si>
  <si>
    <t>2003ERRBO</t>
  </si>
  <si>
    <t>2004ERRBO</t>
  </si>
  <si>
    <t>2005ERRBO</t>
  </si>
  <si>
    <t>2006ERRBO</t>
  </si>
  <si>
    <t>2007ERRBO</t>
  </si>
  <si>
    <t>2008ERRBO</t>
  </si>
  <si>
    <t>2009ERRBO</t>
  </si>
  <si>
    <t>2010ERRBO</t>
  </si>
  <si>
    <t>2011ERRBO</t>
  </si>
  <si>
    <t>2012ERRBO</t>
  </si>
  <si>
    <t>The reference number allocated by NHS Pensions.</t>
  </si>
  <si>
    <t>This can be confirmed by checking non updated records on Pensions Online (POL).</t>
  </si>
  <si>
    <t>5.2 Can you confirm that all members are paying the correct contribution rates? If no,email to explain the reason for this.</t>
  </si>
  <si>
    <t>(Annual guidance from NHS Pensions provides details on how to do this. More details can be found on www.nhsbsa.nhs.uk).</t>
  </si>
  <si>
    <t>Collect the amount of contributions from the member as per the appropriate tiered contribution rate (and additional voluntary contributions if applicable).</t>
  </si>
  <si>
    <t xml:space="preserve"> If no go to section 4.</t>
  </si>
  <si>
    <t xml:space="preserve">3.2 Were there any audit recommendations related to the application of NHS Pension Scheme regulations?
</t>
  </si>
  <si>
    <t xml:space="preserve">In order to provide sufficient levels of assurance to the NHS Pension Scheme and its auditors, the Assurance Statement MUST be sent electronically from the Director of </t>
  </si>
  <si>
    <t xml:space="preserve">Finance or HR Director or Chief Executive email box.(or the Director with lead responsibility for the local administration of NHS Pension matters) who is  accountable </t>
  </si>
  <si>
    <t>for the delivery and resourcing of local administration of the NHS Pension Scheme.</t>
  </si>
  <si>
    <t xml:space="preserve">In 2006/07 the Department of Health introduced a requirement for that and future years for NHS employers to make a statement within their Governance Statement </t>
  </si>
  <si>
    <t xml:space="preserve">regarding compliance with NHS Pension Scheme regulations. </t>
  </si>
  <si>
    <t xml:space="preserve">Scheme regulations are complied with. This includes ensuring that deductions from salary, employer’s contributions and payments in to the Scheme are in accordance </t>
  </si>
  <si>
    <t>your contact name, organisation name, contact telephone number and details of your query</t>
  </si>
  <si>
    <t xml:space="preserve">2.2 Does your ESR 'NHS Monthly Summary for pension schemes' report reconcile to the Totals in 2.1?  </t>
  </si>
  <si>
    <t xml:space="preserve">As an employer with staff entitled to membership of the NHS Pension Scheme, control measures are in place to ensure all employer obligations contained within the </t>
  </si>
  <si>
    <t>with the Scheme rules, and that member Pension Scheme records are accurately updated in accordance with the timescales detailed in the Regulations.'</t>
  </si>
  <si>
    <t>(at period 12)</t>
  </si>
  <si>
    <t>The information provided in this section is required to obtain assurance that payroll systems are reviewed by Audit and are compliant with NHS Pension Scheme regulations.</t>
  </si>
  <si>
    <t xml:space="preserve"> along with the report from ESR (if applicable)</t>
  </si>
  <si>
    <t>payments received from external payroll providers MOD or any other such payments.</t>
  </si>
  <si>
    <t>If you do not have access to POL, you can request an open employment scan  from the following email address: datamanagement@nhsbsa.nhs.uk</t>
  </si>
  <si>
    <t xml:space="preserve"> no later than 2 months after the year end. </t>
  </si>
  <si>
    <r>
      <t xml:space="preserve">In order to avoid a large number of phone calls to NHS Pensions:- If you have any queries when completing this form, please e-mail </t>
    </r>
    <r>
      <rPr>
        <b/>
        <sz val="10"/>
        <color rgb="FF0070C0"/>
        <rFont val="Arial"/>
        <family val="2"/>
      </rPr>
      <t>pensionsfinancereporting@nhsbsa.nhs.uk</t>
    </r>
    <r>
      <rPr>
        <sz val="10"/>
        <rFont val="Arial"/>
        <family val="2"/>
      </rPr>
      <t xml:space="preserve"> with </t>
    </r>
  </si>
  <si>
    <t>Monthly Summary reconcile</t>
  </si>
  <si>
    <t>6.1 Can the EA confirm that they regularly monitor POL for both errors and non updated records?</t>
  </si>
  <si>
    <t>6.2 Do the EA understand their responsibilities leading up to a year end upload?</t>
  </si>
  <si>
    <t>You may copy and paste data from your own internal worksheets providing the data is copied in the correct format. Your reply will be automatically processed, therefore,</t>
  </si>
  <si>
    <t>Working with ESR</t>
  </si>
  <si>
    <t xml:space="preserve">Type only in the areas highlighted blue designated for data entry. Be careful when navigating around the spreadsheet. (Enter may not navigate you to the next appropriate box). </t>
  </si>
  <si>
    <t xml:space="preserve"> it is important that the form is not altered in any other way. Return in original Excel worksheet format.</t>
  </si>
  <si>
    <t xml:space="preserve">1.4 Provide details of the person who can be contacted for any queries relating to this statement: </t>
  </si>
  <si>
    <t>Send a copy of the ESR report along with your completed statement as this is required in order to reconcile your account</t>
  </si>
  <si>
    <r>
      <t>(Due to mergers/demergers, it is possible that the ESR report will not reconcile to your payments.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Send a copy if answer 'NO'</t>
    </r>
    <r>
      <rPr>
        <sz val="11"/>
        <color theme="1"/>
        <rFont val="Arial"/>
        <family val="2"/>
      </rPr>
      <t>)</t>
    </r>
  </si>
  <si>
    <r>
      <t xml:space="preserve">3.1 Give the date (month/year) when your </t>
    </r>
    <r>
      <rPr>
        <b/>
        <sz val="11"/>
        <color indexed="8"/>
        <rFont val="Arial"/>
        <family val="2"/>
      </rPr>
      <t xml:space="preserve">payroll </t>
    </r>
    <r>
      <rPr>
        <sz val="11"/>
        <color indexed="8"/>
        <rFont val="Arial"/>
        <family val="2"/>
      </rPr>
      <t>was last audited by internal audit:</t>
    </r>
  </si>
  <si>
    <t>3.4 If you have answered ‘No’ in 3.3 then attach a separate page giving a summary of the issues and recommendations together with target dates for implementation.</t>
  </si>
  <si>
    <t>4.2 Provide the name and contact details of the person responsible for updating records.</t>
  </si>
  <si>
    <r>
      <t>1.1</t>
    </r>
    <r>
      <rPr>
        <b/>
        <sz val="7"/>
        <rFont val="Arial"/>
        <family val="2"/>
      </rPr>
      <t> </t>
    </r>
    <r>
      <rPr>
        <b/>
        <sz val="11"/>
        <rFont val="Arial"/>
        <family val="2"/>
      </rPr>
      <t xml:space="preserve">Name of NHS employer/organisation: </t>
    </r>
  </si>
  <si>
    <t>The designated name of the organisation recognised by the DHSC</t>
  </si>
  <si>
    <r>
      <t>1.2</t>
    </r>
    <r>
      <rPr>
        <b/>
        <sz val="7"/>
        <rFont val="Arial"/>
        <family val="2"/>
      </rPr>
      <t xml:space="preserve">  </t>
    </r>
    <r>
      <rPr>
        <b/>
        <sz val="11"/>
        <rFont val="Arial"/>
        <family val="2"/>
      </rPr>
      <t xml:space="preserve">NHS organisation code: </t>
    </r>
  </si>
  <si>
    <t xml:space="preserve">This is your ODS code (formerly NACS), also known as NHS code. Direction bodies - leave blank  </t>
  </si>
  <si>
    <t xml:space="preserve">1.3 EA code: </t>
  </si>
  <si>
    <t xml:space="preserve">Job title </t>
  </si>
  <si>
    <t xml:space="preserve">Email address </t>
  </si>
  <si>
    <t xml:space="preserve">2. Contribution expenditure (if your payroll is not processed through ESR, ignore sections 2.1 and 2.2): </t>
  </si>
  <si>
    <t>Employer contributions</t>
  </si>
  <si>
    <t>Employee contributions</t>
  </si>
  <si>
    <t>Additional contribution (added years)</t>
  </si>
  <si>
    <t>Additional  pension purchase (APs)</t>
  </si>
  <si>
    <t>Early retirement reduction buy out (ERRBO)</t>
  </si>
  <si>
    <t>Total contributions</t>
  </si>
  <si>
    <t>Include payments that you have made external to the ESR payroll system, for example lump sums received directly from employees for additional pension purchase contracts,</t>
  </si>
  <si>
    <t>Contribution month</t>
  </si>
  <si>
    <t>Contribution month / year</t>
  </si>
  <si>
    <t>Year related</t>
  </si>
  <si>
    <t xml:space="preserve">3. Management information </t>
  </si>
  <si>
    <t>4. Compliance with NHS Pension Scheme Regulations - Member record updates</t>
  </si>
  <si>
    <t>The scheme employer must:- 
Set the member to the correct pension tier based on their pay.</t>
  </si>
  <si>
    <t>5.1 Confirm your organisation is aware of the changes to the tiered contribution rates that came into effect.</t>
  </si>
  <si>
    <t xml:space="preserve">6. Data integrity </t>
  </si>
  <si>
    <t>7. Statement of Compliance (only the Finance Director, HR Director or the Chief Executive can complete this section)</t>
  </si>
  <si>
    <t>2025-26 Contributions Assurance - Staff</t>
  </si>
  <si>
    <t xml:space="preserve">2.1 Monthly contributions due to the Scheme from 01/04/25 as processed via ESR </t>
  </si>
  <si>
    <t xml:space="preserve"> - Exclude contributions paid in 2025-26 that relate to previous years. Any prior year contributions paid in 2025-26 should be included in section 2.5.</t>
  </si>
  <si>
    <t xml:space="preserve"> - Include 2025-26 contributions due, but not paid by/as at 31/03/26.</t>
  </si>
  <si>
    <t>2.3 Monthly contributions due to the scheme from 01/04/25 not processed through ESR</t>
  </si>
  <si>
    <t>2.4 Total Contributions Creditor - Contributions included in 2.1 or 2.3 but not paid over to the Scheme as at 31 March 2026</t>
  </si>
  <si>
    <t xml:space="preserve"> - Total outstanding contributions as at 31 March 2026.  For example, March 2026 contribution which would be due by 19 April 2026, plus any other adjustments you</t>
  </si>
  <si>
    <t xml:space="preserve">  intend to make for financial year 2025-26.</t>
  </si>
  <si>
    <r>
      <t xml:space="preserve"> - If you have paid all of March contributions and any adjustments before 31</t>
    </r>
    <r>
      <rPr>
        <sz val="11"/>
        <color indexed="8"/>
        <rFont val="Arial"/>
        <family val="2"/>
      </rPr>
      <t xml:space="preserve"> March 2026, enter "0.00"</t>
    </r>
  </si>
  <si>
    <t>2.5 Contributions paid to the Scheme during 2025-26 (not included in 2.1 or 2.3) relating to prior years – for example. March 2025 contributions paid in April 2025.</t>
  </si>
  <si>
    <t>4.1 Confirm all member records are 100% up to date for the prior year's 31/03/2025 and will be for 31/03/2026.</t>
  </si>
  <si>
    <t>4.3 Confirm for all your member records that the annual updates will be submitted for the financial year ended 31/03/2026</t>
  </si>
  <si>
    <t>Indicate whether you expect to be able to make a positive statement of compliance for 2025-26</t>
  </si>
  <si>
    <t>Return this form by 24 April 2026 to pensionsfinancereporting@nhsbsa.nhs.uk</t>
  </si>
  <si>
    <t>Please save this file as your EA reference and 'NHS Pensions Contribution Assurance Statement 2025-26'.  Attach this workbook and e-mail to pensionsfinancereporting@nhsbsa.nhs.uk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</si>
</sst>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#,##0.00_ ;[Red]\-#,##0.00\ 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  <font>
      <b/>
      <sz val="10"/>
      <color rgb="FF0070C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9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/>
    </xf>
    <xf numFmtId="4" fontId="7" fillId="2" borderId="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4" fontId="7" fillId="2" borderId="9" xfId="0" applyNumberFormat="1" applyFont="1" applyFill="1" applyBorder="1" applyAlignment="1" applyProtection="1">
      <alignment horizontal="right"/>
      <protection locked="0"/>
    </xf>
    <xf numFmtId="4" fontId="7" fillId="2" borderId="15" xfId="0" applyNumberFormat="1" applyFont="1" applyFill="1" applyBorder="1" applyAlignment="1" applyProtection="1">
      <alignment horizontal="right"/>
      <protection locked="0"/>
    </xf>
    <xf numFmtId="165" fontId="7" fillId="2" borderId="2" xfId="0" applyNumberFormat="1" applyFont="1" applyFill="1" applyBorder="1" applyAlignment="1" applyProtection="1">
      <alignment horizontal="right"/>
      <protection locked="0"/>
    </xf>
    <xf numFmtId="17" fontId="10" fillId="2" borderId="1" xfId="0" applyNumberFormat="1" applyFont="1" applyFill="1" applyBorder="1" applyAlignment="1" applyProtection="1">
      <alignment horizontal="left"/>
      <protection locked="0"/>
    </xf>
    <xf numFmtId="0" fontId="7" fillId="0" borderId="8" xfId="0" applyFont="1" applyBorder="1"/>
    <xf numFmtId="0" fontId="11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2" borderId="15" xfId="1" applyFill="1" applyBorder="1" applyAlignment="1" applyProtection="1">
      <alignment horizontal="left" vertical="top" shrinkToFit="1"/>
      <protection locked="0"/>
    </xf>
    <xf numFmtId="0" fontId="14" fillId="2" borderId="21" xfId="0" applyFont="1" applyFill="1" applyBorder="1" applyAlignment="1" applyProtection="1">
      <alignment horizontal="left" vertical="top" shrinkToFit="1"/>
      <protection locked="0"/>
    </xf>
    <xf numFmtId="0" fontId="14" fillId="2" borderId="22" xfId="0" applyFont="1" applyFill="1" applyBorder="1" applyAlignment="1" applyProtection="1">
      <alignment horizontal="left" vertical="top" shrinkToFit="1"/>
      <protection locked="0"/>
    </xf>
    <xf numFmtId="0" fontId="12" fillId="3" borderId="1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9" fontId="7" fillId="2" borderId="15" xfId="0" applyNumberFormat="1" applyFont="1" applyFill="1" applyBorder="1" applyAlignment="1" applyProtection="1">
      <alignment horizontal="left" vertical="top" wrapText="1"/>
      <protection locked="0"/>
    </xf>
    <xf numFmtId="49" fontId="7" fillId="2" borderId="20" xfId="0" applyNumberFormat="1" applyFont="1" applyFill="1" applyBorder="1" applyAlignment="1" applyProtection="1">
      <alignment horizontal="left" vertical="top" wrapText="1"/>
      <protection locked="0"/>
    </xf>
    <xf numFmtId="49" fontId="18" fillId="2" borderId="21" xfId="0" applyNumberFormat="1" applyFont="1" applyFill="1" applyBorder="1" applyAlignment="1" applyProtection="1">
      <alignment horizontal="left" shrinkToFit="1"/>
      <protection locked="0"/>
    </xf>
    <xf numFmtId="49" fontId="18" fillId="2" borderId="22" xfId="0" applyNumberFormat="1" applyFont="1" applyFill="1" applyBorder="1" applyAlignment="1" applyProtection="1">
      <alignment horizontal="left" shrinkToFit="1"/>
      <protection locked="0"/>
    </xf>
    <xf numFmtId="0" fontId="19" fillId="2" borderId="21" xfId="0" applyFont="1" applyFill="1" applyBorder="1" applyAlignment="1" applyProtection="1">
      <alignment horizontal="left" vertical="top" shrinkToFit="1"/>
      <protection locked="0"/>
    </xf>
    <xf numFmtId="0" fontId="19" fillId="2" borderId="22" xfId="0" applyFont="1" applyFill="1" applyBorder="1" applyAlignment="1" applyProtection="1">
      <alignment horizontal="left" vertical="top" shrinkToFit="1"/>
      <protection locked="0"/>
    </xf>
    <xf numFmtId="0" fontId="18" fillId="2" borderId="21" xfId="0" applyFont="1" applyFill="1" applyBorder="1" applyAlignment="1" applyProtection="1">
      <alignment horizontal="left" shrinkToFit="1"/>
      <protection locked="0"/>
    </xf>
    <xf numFmtId="0" fontId="18" fillId="2" borderId="22" xfId="0" applyFont="1" applyFill="1" applyBorder="1" applyAlignment="1" applyProtection="1">
      <alignment horizontal="left" shrinkToFit="1"/>
      <protection locked="0"/>
    </xf>
    <xf numFmtId="0" fontId="14" fillId="2" borderId="21" xfId="0" applyFont="1" applyFill="1" applyBorder="1" applyAlignment="1" applyProtection="1">
      <alignment horizontal="left" vertical="top" wrapText="1"/>
      <protection locked="0"/>
    </xf>
    <xf numFmtId="0" fontId="14" fillId="2" borderId="22" xfId="0" applyFont="1" applyFill="1" applyBorder="1" applyAlignment="1" applyProtection="1">
      <alignment horizontal="left" vertical="top" wrapText="1"/>
      <protection locked="0"/>
    </xf>
    <xf numFmtId="0" fontId="16" fillId="2" borderId="15" xfId="0" applyFont="1" applyFill="1" applyBorder="1" applyAlignment="1" applyProtection="1">
      <alignment horizontal="left" shrinkToFit="1"/>
      <protection locked="0"/>
    </xf>
    <xf numFmtId="0" fontId="16" fillId="2" borderId="21" xfId="0" applyFont="1" applyFill="1" applyBorder="1" applyAlignment="1" applyProtection="1">
      <alignment horizontal="left" shrinkToFit="1"/>
      <protection locked="0"/>
    </xf>
    <xf numFmtId="0" fontId="16" fillId="2" borderId="22" xfId="0" applyFont="1" applyFill="1" applyBorder="1" applyAlignment="1" applyProtection="1">
      <alignment horizontal="left" shrinkToFit="1"/>
      <protection locked="0"/>
    </xf>
    <xf numFmtId="14" fontId="7" fillId="2" borderId="15" xfId="0" applyNumberFormat="1" applyFont="1" applyFill="1" applyBorder="1" applyAlignment="1" applyProtection="1">
      <alignment horizontal="left"/>
      <protection locked="0"/>
    </xf>
    <xf numFmtId="14" fontId="7" fillId="2" borderId="20" xfId="0" applyNumberFormat="1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 vertical="top" shrinkToFit="1"/>
      <protection locked="0"/>
    </xf>
    <xf numFmtId="0" fontId="7" fillId="2" borderId="20" xfId="0" applyFont="1" applyFill="1" applyBorder="1" applyAlignment="1" applyProtection="1">
      <alignment horizontal="left" vertical="top" shrinkToFit="1"/>
      <protection locked="0"/>
    </xf>
    <xf numFmtId="0" fontId="6" fillId="2" borderId="20" xfId="1" applyFill="1" applyBorder="1" applyAlignment="1" applyProtection="1">
      <alignment horizontal="left" vertical="top" shrinkToFit="1"/>
      <protection locked="0"/>
    </xf>
    <xf numFmtId="49" fontId="18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15" xfId="0" applyFont="1" applyFill="1" applyBorder="1" applyAlignment="1" applyProtection="1">
      <alignment horizontal="left" vertical="center" shrinkToFit="1"/>
      <protection locked="0"/>
    </xf>
    <xf numFmtId="0" fontId="14" fillId="2" borderId="15" xfId="0" applyFont="1" applyFill="1" applyBorder="1" applyAlignment="1" applyProtection="1">
      <alignment horizontal="left" vertical="center" shrinkToFit="1"/>
      <protection locked="0"/>
    </xf>
    <xf numFmtId="0" fontId="14" fillId="2" borderId="21" xfId="0" applyFont="1" applyFill="1" applyBorder="1" applyAlignment="1" applyProtection="1">
      <alignment horizontal="left" vertical="center" shrinkToFit="1"/>
      <protection locked="0"/>
    </xf>
    <xf numFmtId="0" fontId="19" fillId="2" borderId="15" xfId="0" applyFont="1" applyFill="1" applyBorder="1" applyAlignment="1" applyProtection="1">
      <alignment horizontal="left" vertical="center" shrinkToFit="1"/>
      <protection locked="0"/>
    </xf>
    <xf numFmtId="0" fontId="19" fillId="2" borderId="21" xfId="0" applyFont="1" applyFill="1" applyBorder="1" applyAlignment="1" applyProtection="1">
      <alignment horizontal="left" vertical="center" shrinkToFit="1"/>
      <protection locked="0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14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15" xfId="1" applyFill="1" applyBorder="1" applyAlignment="1" applyProtection="1">
      <alignment horizontal="left" vertical="center" shrinkToFit="1"/>
      <protection locked="0"/>
    </xf>
    <xf numFmtId="49" fontId="7" fillId="2" borderId="5" xfId="0" applyNumberFormat="1" applyFont="1" applyFill="1" applyBorder="1" applyAlignment="1" applyProtection="1">
      <alignment vertical="center" shrinkToFit="1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7" fontId="10" fillId="2" borderId="1" xfId="0" applyNumberFormat="1" applyFont="1" applyFill="1" applyBorder="1" applyAlignment="1" applyProtection="1">
      <alignment horizontal="left" vertical="center"/>
      <protection locked="0"/>
    </xf>
    <xf numFmtId="4" fontId="7" fillId="2" borderId="9" xfId="0" applyNumberFormat="1" applyFont="1" applyFill="1" applyBorder="1" applyAlignment="1" applyProtection="1">
      <alignment horizontal="right" vertical="center"/>
      <protection locked="0"/>
    </xf>
    <xf numFmtId="4" fontId="7" fillId="2" borderId="2" xfId="0" applyNumberFormat="1" applyFont="1" applyFill="1" applyBorder="1" applyAlignment="1" applyProtection="1">
      <alignment horizontal="right" vertical="center"/>
      <protection locked="0"/>
    </xf>
    <xf numFmtId="4" fontId="7" fillId="2" borderId="15" xfId="0" applyNumberFormat="1" applyFont="1" applyFill="1" applyBorder="1" applyAlignment="1" applyProtection="1">
      <alignment horizontal="right" vertical="center"/>
      <protection locked="0"/>
    </xf>
    <xf numFmtId="0" fontId="14" fillId="2" borderId="22" xfId="0" applyFont="1" applyFill="1" applyBorder="1" applyAlignment="1" applyProtection="1">
      <alignment horizontal="left" vertical="center" shrinkToFit="1"/>
      <protection locked="0"/>
    </xf>
    <xf numFmtId="49" fontId="14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left" vertical="center" shrinkToFit="1"/>
      <protection locked="0"/>
    </xf>
    <xf numFmtId="4" fontId="0" fillId="0" borderId="2" xfId="0" applyNumberFormat="1" applyBorder="1"/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4" borderId="2" xfId="0" applyFill="1" applyBorder="1"/>
    <xf numFmtId="4" fontId="0" fillId="4" borderId="2" xfId="0" applyNumberFormat="1" applyFill="1" applyBorder="1"/>
    <xf numFmtId="14" fontId="0" fillId="4" borderId="2" xfId="0" applyNumberFormat="1" applyFill="1" applyBorder="1"/>
    <xf numFmtId="14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0" fillId="5" borderId="2" xfId="0" applyFill="1" applyBorder="1"/>
    <xf numFmtId="0" fontId="20" fillId="0" borderId="1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12" fillId="3" borderId="18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5" fillId="0" borderId="7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5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26" fillId="3" borderId="18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wrapText="1"/>
    </xf>
    <xf numFmtId="0" fontId="7" fillId="0" borderId="7" xfId="0" quotePrefix="1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8" xfId="0" quotePrefix="1" applyFont="1" applyBorder="1" applyAlignment="1">
      <alignment horizontal="left"/>
    </xf>
    <xf numFmtId="0" fontId="7" fillId="0" borderId="24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7" fillId="0" borderId="26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165" fontId="10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23" fillId="0" borderId="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wrapText="1"/>
    </xf>
    <xf numFmtId="164" fontId="10" fillId="0" borderId="4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vertical="center"/>
    </xf>
    <xf numFmtId="165" fontId="10" fillId="0" borderId="5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0" fontId="7" fillId="0" borderId="0" xfId="0" quotePrefix="1" applyFont="1" applyAlignment="1">
      <alignment horizontal="left" vertical="center" wrapText="1"/>
    </xf>
    <xf numFmtId="0" fontId="7" fillId="0" borderId="8" xfId="0" quotePrefix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left" vertical="center"/>
    </xf>
    <xf numFmtId="4" fontId="10" fillId="0" borderId="2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0" fillId="0" borderId="6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left" vertical="center"/>
    </xf>
    <xf numFmtId="4" fontId="10" fillId="0" borderId="5" xfId="0" applyNumberFormat="1" applyFont="1" applyBorder="1" applyAlignment="1">
      <alignment vertical="center"/>
    </xf>
    <xf numFmtId="0" fontId="12" fillId="3" borderId="10" xfId="0" applyFont="1" applyFill="1" applyBorder="1" applyAlignment="1">
      <alignment horizontal="left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6" fillId="3" borderId="18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10" xfId="0" applyFont="1" applyFill="1" applyBorder="1"/>
    <xf numFmtId="0" fontId="12" fillId="3" borderId="11" xfId="0" applyFont="1" applyFill="1" applyBorder="1"/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wrapText="1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quotePrefix="1" applyFont="1" applyBorder="1" applyAlignment="1">
      <alignment vertical="center"/>
    </xf>
    <xf numFmtId="0" fontId="7" fillId="0" borderId="3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7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3" fillId="0" borderId="7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</cellXfs>
  <cellStyles count="4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25400</xdr:rowOff>
    </xdr:from>
    <xdr:to>
      <xdr:col>6</xdr:col>
      <xdr:colOff>274108</xdr:colOff>
      <xdr:row>0</xdr:row>
      <xdr:rowOff>2190750</xdr:rowOff>
    </xdr:to>
    <xdr:pic>
      <xdr:nvPicPr>
        <xdr:cNvPr id="1638" name="Picture 3" descr="Swish A4 Portrait - top">
          <a:extLst>
            <a:ext uri="{FF2B5EF4-FFF2-40B4-BE49-F238E27FC236}">
              <a16:creationId xmlns:a16="http://schemas.microsoft.com/office/drawing/2014/main" id="{B4C5D1BC-AE9C-42B6-8ECF-DCBCEBA3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82" y="25400"/>
          <a:ext cx="9828837" cy="216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hsbsauk-my.sharepoint.com/02%20Agency%20Finance/Agency%20Finance%20Pensions/EMPLOYER%20CONTRIBUTIONS/2011-12/Assurance%20Exercise/2011_12%20Contributions%20Assurance%20-%20PCT%20LH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rance Exercise Statement"/>
      <sheetName val="HDS Questionnaire"/>
      <sheetName val="ROCR Collection Feedback"/>
      <sheetName val="NHS Pensions Summary Instructio"/>
      <sheetName val="Links to NHS Pension"/>
      <sheetName val="Payment Dates"/>
      <sheetName val="NHS Pensions onl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J127"/>
  <sheetViews>
    <sheetView tabSelected="1" zoomScale="90" zoomScaleNormal="90" workbookViewId="0">
      <selection activeCell="F17" sqref="F17"/>
    </sheetView>
  </sheetViews>
  <sheetFormatPr defaultColWidth="9.140625" defaultRowHeight="14.25" x14ac:dyDescent="0.2"/>
  <cols>
    <col min="1" max="1" width="2.42578125" style="1" customWidth="1"/>
    <col min="2" max="2" width="26.85546875" style="1" customWidth="1"/>
    <col min="3" max="5" width="26" style="1" customWidth="1"/>
    <col min="6" max="6" width="32" style="1" customWidth="1"/>
    <col min="7" max="7" width="22.7109375" style="1" customWidth="1"/>
    <col min="8" max="8" width="26" style="1" customWidth="1"/>
    <col min="9" max="9" width="3.140625" style="1" customWidth="1"/>
    <col min="10" max="16384" width="9.140625" style="1"/>
  </cols>
  <sheetData>
    <row r="1" spans="1:8" ht="175.5" customHeight="1" x14ac:dyDescent="0.3">
      <c r="A1" s="19"/>
      <c r="B1" s="69"/>
      <c r="C1" s="70"/>
      <c r="D1" s="70"/>
      <c r="E1" s="70"/>
      <c r="F1" s="70"/>
      <c r="G1" s="70"/>
      <c r="H1" s="71"/>
    </row>
    <row r="2" spans="1:8" ht="20.25" customHeight="1" x14ac:dyDescent="0.2">
      <c r="A2" s="19"/>
      <c r="B2" s="72" t="s">
        <v>193</v>
      </c>
      <c r="C2" s="73"/>
      <c r="D2" s="73"/>
      <c r="E2" s="73"/>
      <c r="F2" s="73"/>
      <c r="G2" s="73"/>
      <c r="H2" s="74"/>
    </row>
    <row r="3" spans="1:8" ht="20.25" customHeight="1" x14ac:dyDescent="0.2">
      <c r="A3" s="19"/>
      <c r="B3" s="75" t="s">
        <v>161</v>
      </c>
      <c r="C3" s="76"/>
      <c r="D3" s="76"/>
      <c r="E3" s="76"/>
      <c r="F3" s="76"/>
      <c r="G3" s="76"/>
      <c r="H3" s="77"/>
    </row>
    <row r="4" spans="1:8" ht="20.25" customHeight="1" x14ac:dyDescent="0.2">
      <c r="A4" s="19"/>
      <c r="B4" s="75" t="s">
        <v>159</v>
      </c>
      <c r="C4" s="78"/>
      <c r="D4" s="78"/>
      <c r="E4" s="78"/>
      <c r="F4" s="78"/>
      <c r="G4" s="78"/>
      <c r="H4" s="79"/>
    </row>
    <row r="5" spans="1:8" ht="20.25" customHeight="1" thickBot="1" x14ac:dyDescent="0.25">
      <c r="A5" s="19"/>
      <c r="B5" s="75" t="s">
        <v>162</v>
      </c>
      <c r="C5" s="78"/>
      <c r="D5" s="78"/>
      <c r="E5" s="78"/>
      <c r="F5" s="78"/>
      <c r="G5" s="78"/>
      <c r="H5" s="79"/>
    </row>
    <row r="6" spans="1:8" ht="20.25" customHeight="1" x14ac:dyDescent="0.25">
      <c r="A6" s="19"/>
      <c r="B6" s="80" t="s">
        <v>62</v>
      </c>
      <c r="C6" s="81"/>
      <c r="D6" s="81"/>
      <c r="E6" s="81"/>
      <c r="F6" s="81"/>
      <c r="G6" s="81"/>
      <c r="H6" s="82"/>
    </row>
    <row r="7" spans="1:8" ht="20.25" customHeight="1" x14ac:dyDescent="0.25">
      <c r="A7" s="19"/>
      <c r="B7" s="83" t="s">
        <v>169</v>
      </c>
      <c r="C7" s="84"/>
      <c r="D7" s="30"/>
      <c r="E7" s="31"/>
      <c r="F7" s="31"/>
      <c r="G7" s="31"/>
      <c r="H7" s="32"/>
    </row>
    <row r="8" spans="1:8" ht="15.75" customHeight="1" x14ac:dyDescent="0.2">
      <c r="A8" s="19"/>
      <c r="B8" s="85" t="s">
        <v>170</v>
      </c>
      <c r="C8" s="86"/>
      <c r="D8" s="87"/>
      <c r="E8" s="87"/>
      <c r="F8" s="87"/>
      <c r="G8" s="87"/>
      <c r="H8" s="88"/>
    </row>
    <row r="9" spans="1:8" ht="20.25" customHeight="1" x14ac:dyDescent="0.25">
      <c r="A9" s="19"/>
      <c r="B9" s="83" t="s">
        <v>171</v>
      </c>
      <c r="C9" s="84"/>
      <c r="D9" s="38"/>
      <c r="E9" s="22"/>
      <c r="F9" s="22"/>
      <c r="G9" s="22"/>
      <c r="H9" s="23"/>
    </row>
    <row r="10" spans="1:8" ht="15.75" customHeight="1" x14ac:dyDescent="0.2">
      <c r="A10" s="19"/>
      <c r="B10" s="85" t="s">
        <v>172</v>
      </c>
      <c r="C10" s="86"/>
      <c r="D10" s="86"/>
      <c r="E10" s="87"/>
      <c r="F10" s="87"/>
      <c r="G10" s="87"/>
      <c r="H10" s="88"/>
    </row>
    <row r="11" spans="1:8" ht="20.25" customHeight="1" x14ac:dyDescent="0.25">
      <c r="A11" s="19"/>
      <c r="B11" s="83" t="s">
        <v>173</v>
      </c>
      <c r="C11" s="84"/>
      <c r="D11" s="39"/>
      <c r="E11" s="26"/>
      <c r="F11" s="26"/>
      <c r="G11" s="26"/>
      <c r="H11" s="27"/>
    </row>
    <row r="12" spans="1:8" s="2" customFormat="1" ht="15.75" customHeight="1" x14ac:dyDescent="0.2">
      <c r="A12" s="19"/>
      <c r="B12" s="85" t="s">
        <v>132</v>
      </c>
      <c r="C12" s="86"/>
      <c r="D12" s="86"/>
      <c r="E12" s="87"/>
      <c r="F12" s="87"/>
      <c r="G12" s="87"/>
      <c r="H12" s="88"/>
    </row>
    <row r="13" spans="1:8" ht="20.25" customHeight="1" x14ac:dyDescent="0.25">
      <c r="A13" s="19"/>
      <c r="B13" s="83" t="s">
        <v>163</v>
      </c>
      <c r="C13" s="89"/>
      <c r="D13" s="89"/>
      <c r="E13" s="89"/>
      <c r="F13" s="89"/>
      <c r="G13" s="90"/>
      <c r="H13" s="91"/>
    </row>
    <row r="14" spans="1:8" ht="20.25" customHeight="1" x14ac:dyDescent="0.2">
      <c r="A14" s="19"/>
      <c r="B14" s="92" t="s">
        <v>0</v>
      </c>
      <c r="C14" s="40"/>
      <c r="D14" s="41"/>
      <c r="E14" s="41"/>
      <c r="F14" s="41"/>
      <c r="G14" s="16"/>
      <c r="H14" s="17"/>
    </row>
    <row r="15" spans="1:8" ht="20.25" customHeight="1" x14ac:dyDescent="0.2">
      <c r="A15" s="19"/>
      <c r="B15" s="92" t="s">
        <v>174</v>
      </c>
      <c r="C15" s="40"/>
      <c r="D15" s="41"/>
      <c r="E15" s="41"/>
      <c r="F15" s="41"/>
      <c r="G15" s="16"/>
      <c r="H15" s="17"/>
    </row>
    <row r="16" spans="1:8" ht="20.25" customHeight="1" x14ac:dyDescent="0.2">
      <c r="A16" s="19"/>
      <c r="B16" s="92" t="s">
        <v>2</v>
      </c>
      <c r="C16" s="42"/>
      <c r="D16" s="43"/>
      <c r="E16" s="43"/>
      <c r="F16" s="43"/>
      <c r="G16" s="24"/>
      <c r="H16" s="25"/>
    </row>
    <row r="17" spans="1:8" ht="20.25" customHeight="1" x14ac:dyDescent="0.2">
      <c r="A17" s="19"/>
      <c r="B17" s="93"/>
      <c r="C17" s="42"/>
      <c r="D17" s="43"/>
      <c r="E17" s="43"/>
      <c r="F17" s="43"/>
      <c r="G17" s="24"/>
      <c r="H17" s="25"/>
    </row>
    <row r="18" spans="1:8" ht="20.25" customHeight="1" x14ac:dyDescent="0.2">
      <c r="A18" s="19"/>
      <c r="B18" s="93"/>
      <c r="C18" s="42"/>
      <c r="D18" s="43"/>
      <c r="E18" s="43"/>
      <c r="F18" s="43"/>
      <c r="G18" s="24"/>
      <c r="H18" s="25"/>
    </row>
    <row r="19" spans="1:8" ht="20.25" customHeight="1" x14ac:dyDescent="0.2">
      <c r="A19" s="19"/>
      <c r="B19" s="93" t="s">
        <v>3</v>
      </c>
      <c r="C19" s="44"/>
      <c r="D19" s="45"/>
      <c r="E19" s="45"/>
      <c r="F19" s="45"/>
      <c r="G19" s="28"/>
      <c r="H19" s="29"/>
    </row>
    <row r="20" spans="1:8" ht="20.25" customHeight="1" x14ac:dyDescent="0.2">
      <c r="A20" s="19"/>
      <c r="B20" s="92" t="s">
        <v>175</v>
      </c>
      <c r="C20" s="46"/>
      <c r="D20" s="41"/>
      <c r="E20" s="41"/>
      <c r="F20" s="41"/>
      <c r="G20" s="16"/>
      <c r="H20" s="17"/>
    </row>
    <row r="21" spans="1:8" ht="20.25" customHeight="1" thickBot="1" x14ac:dyDescent="0.3">
      <c r="A21" s="19"/>
      <c r="B21" s="94" t="s">
        <v>5</v>
      </c>
      <c r="C21" s="47"/>
      <c r="D21" s="95"/>
      <c r="E21" s="96"/>
      <c r="F21" s="96"/>
      <c r="G21" s="97"/>
      <c r="H21" s="98"/>
    </row>
    <row r="22" spans="1:8" ht="20.25" customHeight="1" x14ac:dyDescent="0.2">
      <c r="A22" s="19"/>
      <c r="B22" s="99" t="s">
        <v>176</v>
      </c>
      <c r="C22" s="100"/>
      <c r="D22" s="101"/>
      <c r="E22" s="102"/>
      <c r="F22" s="102"/>
      <c r="G22" s="102"/>
      <c r="H22" s="82"/>
    </row>
    <row r="23" spans="1:8" ht="20.25" customHeight="1" x14ac:dyDescent="0.25">
      <c r="A23" s="19"/>
      <c r="B23" s="103" t="s">
        <v>194</v>
      </c>
      <c r="C23" s="104"/>
      <c r="D23" s="104"/>
      <c r="E23" s="104"/>
      <c r="F23" s="104"/>
      <c r="G23" s="104"/>
      <c r="H23" s="105"/>
    </row>
    <row r="24" spans="1:8" ht="20.25" customHeight="1" x14ac:dyDescent="0.2">
      <c r="A24" s="19"/>
      <c r="B24" s="106" t="s">
        <v>195</v>
      </c>
      <c r="C24" s="107"/>
      <c r="D24" s="107"/>
      <c r="E24" s="107"/>
      <c r="F24" s="107"/>
      <c r="G24" s="107"/>
      <c r="H24" s="108"/>
    </row>
    <row r="25" spans="1:8" ht="20.25" customHeight="1" x14ac:dyDescent="0.2">
      <c r="A25" s="19"/>
      <c r="B25" s="106" t="s">
        <v>196</v>
      </c>
      <c r="C25" s="107"/>
      <c r="D25" s="107"/>
      <c r="E25" s="107"/>
      <c r="F25" s="107"/>
      <c r="G25" s="107"/>
      <c r="H25" s="108"/>
    </row>
    <row r="26" spans="1:8" ht="20.25" customHeight="1" x14ac:dyDescent="0.2">
      <c r="A26" s="19"/>
      <c r="B26" s="109" t="s">
        <v>6</v>
      </c>
      <c r="C26" s="110"/>
      <c r="D26" s="110"/>
      <c r="E26" s="110"/>
      <c r="F26" s="110"/>
      <c r="G26" s="110"/>
      <c r="H26" s="111"/>
    </row>
    <row r="27" spans="1:8" ht="45" customHeight="1" x14ac:dyDescent="0.2">
      <c r="A27" s="19"/>
      <c r="B27" s="112" t="s">
        <v>7</v>
      </c>
      <c r="C27" s="113" t="s">
        <v>177</v>
      </c>
      <c r="D27" s="113" t="s">
        <v>178</v>
      </c>
      <c r="E27" s="113" t="s">
        <v>179</v>
      </c>
      <c r="F27" s="113" t="s">
        <v>180</v>
      </c>
      <c r="G27" s="114" t="s">
        <v>181</v>
      </c>
      <c r="H27" s="115" t="s">
        <v>182</v>
      </c>
    </row>
    <row r="28" spans="1:8" ht="20.25" customHeight="1" x14ac:dyDescent="0.2">
      <c r="A28" s="19"/>
      <c r="B28" s="116">
        <v>45748</v>
      </c>
      <c r="C28" s="10"/>
      <c r="D28" s="10"/>
      <c r="E28" s="10"/>
      <c r="F28" s="10"/>
      <c r="G28" s="10"/>
      <c r="H28" s="117">
        <f t="shared" ref="H28:H38" si="0">SUM(C28:G28)</f>
        <v>0</v>
      </c>
    </row>
    <row r="29" spans="1:8" ht="20.25" customHeight="1" x14ac:dyDescent="0.2">
      <c r="A29" s="19"/>
      <c r="B29" s="116">
        <v>45778</v>
      </c>
      <c r="C29" s="10">
        <v>1</v>
      </c>
      <c r="D29" s="10"/>
      <c r="E29" s="10"/>
      <c r="F29" s="10"/>
      <c r="G29" s="10"/>
      <c r="H29" s="117">
        <f t="shared" si="0"/>
        <v>1</v>
      </c>
    </row>
    <row r="30" spans="1:8" ht="20.25" customHeight="1" x14ac:dyDescent="0.2">
      <c r="A30" s="19"/>
      <c r="B30" s="116">
        <v>45809</v>
      </c>
      <c r="C30" s="10"/>
      <c r="D30" s="10"/>
      <c r="E30" s="10"/>
      <c r="F30" s="10"/>
      <c r="G30" s="10"/>
      <c r="H30" s="117">
        <f t="shared" si="0"/>
        <v>0</v>
      </c>
    </row>
    <row r="31" spans="1:8" ht="20.25" customHeight="1" x14ac:dyDescent="0.2">
      <c r="A31" s="19"/>
      <c r="B31" s="116">
        <v>45839</v>
      </c>
      <c r="C31" s="10"/>
      <c r="D31" s="10"/>
      <c r="E31" s="10"/>
      <c r="F31" s="10"/>
      <c r="G31" s="10"/>
      <c r="H31" s="117">
        <f t="shared" si="0"/>
        <v>0</v>
      </c>
    </row>
    <row r="32" spans="1:8" ht="20.25" customHeight="1" x14ac:dyDescent="0.2">
      <c r="A32" s="19"/>
      <c r="B32" s="116">
        <v>45870</v>
      </c>
      <c r="C32" s="10"/>
      <c r="D32" s="10"/>
      <c r="E32" s="10"/>
      <c r="F32" s="10"/>
      <c r="G32" s="10"/>
      <c r="H32" s="117">
        <f t="shared" si="0"/>
        <v>0</v>
      </c>
    </row>
    <row r="33" spans="1:8" ht="20.25" customHeight="1" x14ac:dyDescent="0.2">
      <c r="A33" s="19"/>
      <c r="B33" s="116">
        <v>45901</v>
      </c>
      <c r="C33" s="10"/>
      <c r="D33" s="10"/>
      <c r="E33" s="10"/>
      <c r="F33" s="10"/>
      <c r="G33" s="10"/>
      <c r="H33" s="117">
        <f t="shared" si="0"/>
        <v>0</v>
      </c>
    </row>
    <row r="34" spans="1:8" ht="20.25" customHeight="1" x14ac:dyDescent="0.2">
      <c r="A34" s="19"/>
      <c r="B34" s="116">
        <v>45931</v>
      </c>
      <c r="C34" s="10"/>
      <c r="D34" s="10"/>
      <c r="E34" s="10"/>
      <c r="F34" s="10"/>
      <c r="G34" s="10"/>
      <c r="H34" s="117">
        <f t="shared" si="0"/>
        <v>0</v>
      </c>
    </row>
    <row r="35" spans="1:8" ht="20.25" customHeight="1" x14ac:dyDescent="0.2">
      <c r="A35" s="19"/>
      <c r="B35" s="116">
        <v>45962</v>
      </c>
      <c r="C35" s="10"/>
      <c r="D35" s="10"/>
      <c r="E35" s="10"/>
      <c r="F35" s="10"/>
      <c r="G35" s="10"/>
      <c r="H35" s="117">
        <f t="shared" si="0"/>
        <v>0</v>
      </c>
    </row>
    <row r="36" spans="1:8" ht="20.25" customHeight="1" x14ac:dyDescent="0.2">
      <c r="A36" s="19"/>
      <c r="B36" s="116">
        <v>45992</v>
      </c>
      <c r="C36" s="10"/>
      <c r="D36" s="10"/>
      <c r="E36" s="10"/>
      <c r="F36" s="10"/>
      <c r="G36" s="10"/>
      <c r="H36" s="117">
        <f t="shared" si="0"/>
        <v>0</v>
      </c>
    </row>
    <row r="37" spans="1:8" ht="20.25" customHeight="1" x14ac:dyDescent="0.2">
      <c r="A37" s="19"/>
      <c r="B37" s="116">
        <v>46023</v>
      </c>
      <c r="C37" s="10"/>
      <c r="D37" s="10"/>
      <c r="E37" s="10"/>
      <c r="F37" s="10"/>
      <c r="G37" s="10"/>
      <c r="H37" s="117">
        <f t="shared" si="0"/>
        <v>0</v>
      </c>
    </row>
    <row r="38" spans="1:8" ht="20.25" customHeight="1" x14ac:dyDescent="0.2">
      <c r="A38" s="19"/>
      <c r="B38" s="116">
        <v>46054</v>
      </c>
      <c r="C38" s="10"/>
      <c r="D38" s="10"/>
      <c r="E38" s="10"/>
      <c r="F38" s="10"/>
      <c r="G38" s="10"/>
      <c r="H38" s="117">
        <f t="shared" si="0"/>
        <v>0</v>
      </c>
    </row>
    <row r="39" spans="1:8" ht="20.25" customHeight="1" x14ac:dyDescent="0.2">
      <c r="A39" s="19"/>
      <c r="B39" s="116" t="s">
        <v>8</v>
      </c>
      <c r="C39" s="118">
        <f t="shared" ref="C39:H39" si="1">SUM(C28:C38)</f>
        <v>1</v>
      </c>
      <c r="D39" s="118">
        <f t="shared" si="1"/>
        <v>0</v>
      </c>
      <c r="E39" s="118">
        <f>SUM(E28:E38)</f>
        <v>0</v>
      </c>
      <c r="F39" s="118">
        <f t="shared" si="1"/>
        <v>0</v>
      </c>
      <c r="G39" s="119">
        <f t="shared" si="1"/>
        <v>0</v>
      </c>
      <c r="H39" s="117">
        <f t="shared" si="1"/>
        <v>1</v>
      </c>
    </row>
    <row r="40" spans="1:8" ht="20.25" customHeight="1" x14ac:dyDescent="0.2">
      <c r="A40" s="19"/>
      <c r="B40" s="116">
        <v>46082</v>
      </c>
      <c r="C40" s="48"/>
      <c r="D40" s="48"/>
      <c r="E40" s="48"/>
      <c r="F40" s="48"/>
      <c r="G40" s="48"/>
      <c r="H40" s="117">
        <f>SUM(C40:G40)</f>
        <v>0</v>
      </c>
    </row>
    <row r="41" spans="1:8" ht="20.25" customHeight="1" x14ac:dyDescent="0.2">
      <c r="A41" s="19"/>
      <c r="B41" s="116" t="s">
        <v>9</v>
      </c>
      <c r="C41" s="118">
        <f t="shared" ref="C41:H41" si="2">SUM(C39:C40)</f>
        <v>1</v>
      </c>
      <c r="D41" s="118">
        <f t="shared" si="2"/>
        <v>0</v>
      </c>
      <c r="E41" s="118">
        <f t="shared" si="2"/>
        <v>0</v>
      </c>
      <c r="F41" s="118">
        <f t="shared" si="2"/>
        <v>0</v>
      </c>
      <c r="G41" s="119">
        <f t="shared" si="2"/>
        <v>0</v>
      </c>
      <c r="H41" s="117">
        <f t="shared" si="2"/>
        <v>1</v>
      </c>
    </row>
    <row r="42" spans="1:8" ht="20.25" customHeight="1" x14ac:dyDescent="0.2">
      <c r="A42" s="19"/>
      <c r="B42" s="103" t="s">
        <v>146</v>
      </c>
      <c r="C42" s="89"/>
      <c r="D42" s="89"/>
      <c r="E42" s="89"/>
      <c r="F42" s="89" t="s">
        <v>149</v>
      </c>
      <c r="G42" s="120" t="s">
        <v>10</v>
      </c>
      <c r="H42" s="66"/>
    </row>
    <row r="43" spans="1:8" ht="20.25" customHeight="1" thickBot="1" x14ac:dyDescent="0.3">
      <c r="A43" s="19"/>
      <c r="B43" s="121" t="s">
        <v>165</v>
      </c>
      <c r="C43" s="90"/>
      <c r="D43" s="90"/>
      <c r="E43" s="90"/>
      <c r="F43" s="90"/>
      <c r="G43" s="90"/>
      <c r="H43" s="91"/>
    </row>
    <row r="44" spans="1:8" ht="37.5" customHeight="1" thickBot="1" x14ac:dyDescent="0.25">
      <c r="A44" s="19"/>
      <c r="B44" s="122" t="s">
        <v>164</v>
      </c>
      <c r="C44" s="123"/>
      <c r="D44" s="123"/>
      <c r="E44" s="123"/>
      <c r="F44" s="123"/>
      <c r="G44" s="123"/>
      <c r="H44" s="124"/>
    </row>
    <row r="45" spans="1:8" ht="20.25" customHeight="1" x14ac:dyDescent="0.25">
      <c r="A45" s="19"/>
      <c r="B45" s="125" t="s">
        <v>197</v>
      </c>
      <c r="C45" s="126"/>
      <c r="D45" s="126"/>
      <c r="E45" s="126"/>
      <c r="F45" s="126"/>
      <c r="G45" s="126"/>
      <c r="H45" s="127"/>
    </row>
    <row r="46" spans="1:8" ht="20.25" customHeight="1" x14ac:dyDescent="0.25">
      <c r="A46" s="19"/>
      <c r="B46" s="128" t="s">
        <v>183</v>
      </c>
      <c r="C46" s="129"/>
      <c r="D46" s="129"/>
      <c r="E46" s="129"/>
      <c r="F46" s="129"/>
      <c r="G46" s="129"/>
      <c r="H46" s="130"/>
    </row>
    <row r="47" spans="1:8" ht="20.25" customHeight="1" x14ac:dyDescent="0.25">
      <c r="A47" s="19"/>
      <c r="B47" s="131" t="s">
        <v>152</v>
      </c>
      <c r="C47" s="132"/>
      <c r="D47" s="132"/>
      <c r="E47" s="132"/>
      <c r="F47" s="132"/>
      <c r="G47" s="132"/>
      <c r="H47" s="133"/>
    </row>
    <row r="48" spans="1:8" ht="45" x14ac:dyDescent="0.2">
      <c r="A48" s="19"/>
      <c r="B48" s="112" t="s">
        <v>184</v>
      </c>
      <c r="C48" s="113" t="s">
        <v>177</v>
      </c>
      <c r="D48" s="113" t="s">
        <v>178</v>
      </c>
      <c r="E48" s="113" t="s">
        <v>179</v>
      </c>
      <c r="F48" s="113" t="s">
        <v>180</v>
      </c>
      <c r="G48" s="114" t="s">
        <v>181</v>
      </c>
      <c r="H48" s="115" t="s">
        <v>182</v>
      </c>
    </row>
    <row r="49" spans="1:8" ht="20.25" customHeight="1" x14ac:dyDescent="0.2">
      <c r="A49" s="19"/>
      <c r="B49" s="116">
        <v>45748</v>
      </c>
      <c r="C49" s="48"/>
      <c r="D49" s="48"/>
      <c r="E49" s="48"/>
      <c r="F49" s="48"/>
      <c r="G49" s="48"/>
      <c r="H49" s="117">
        <f t="shared" ref="H49:H59" si="3">SUM(C49:G49)</f>
        <v>0</v>
      </c>
    </row>
    <row r="50" spans="1:8" ht="20.25" customHeight="1" x14ac:dyDescent="0.2">
      <c r="A50" s="19"/>
      <c r="B50" s="116">
        <v>45778</v>
      </c>
      <c r="C50" s="48"/>
      <c r="D50" s="48"/>
      <c r="E50" s="48"/>
      <c r="F50" s="48"/>
      <c r="G50" s="48"/>
      <c r="H50" s="117">
        <f t="shared" si="3"/>
        <v>0</v>
      </c>
    </row>
    <row r="51" spans="1:8" ht="20.25" customHeight="1" x14ac:dyDescent="0.2">
      <c r="A51" s="19"/>
      <c r="B51" s="116">
        <v>45809</v>
      </c>
      <c r="C51" s="48"/>
      <c r="D51" s="48"/>
      <c r="E51" s="48"/>
      <c r="F51" s="48"/>
      <c r="G51" s="48"/>
      <c r="H51" s="117">
        <f t="shared" si="3"/>
        <v>0</v>
      </c>
    </row>
    <row r="52" spans="1:8" ht="20.25" customHeight="1" x14ac:dyDescent="0.2">
      <c r="A52" s="19"/>
      <c r="B52" s="116">
        <v>45839</v>
      </c>
      <c r="C52" s="48"/>
      <c r="D52" s="48"/>
      <c r="E52" s="48"/>
      <c r="F52" s="48"/>
      <c r="G52" s="48"/>
      <c r="H52" s="117">
        <f t="shared" si="3"/>
        <v>0</v>
      </c>
    </row>
    <row r="53" spans="1:8" ht="20.25" customHeight="1" x14ac:dyDescent="0.2">
      <c r="A53" s="19"/>
      <c r="B53" s="116">
        <v>45870</v>
      </c>
      <c r="C53" s="48"/>
      <c r="D53" s="48"/>
      <c r="E53" s="48"/>
      <c r="F53" s="48"/>
      <c r="G53" s="48"/>
      <c r="H53" s="117">
        <f t="shared" si="3"/>
        <v>0</v>
      </c>
    </row>
    <row r="54" spans="1:8" ht="20.25" customHeight="1" x14ac:dyDescent="0.2">
      <c r="A54" s="19"/>
      <c r="B54" s="116">
        <v>45901</v>
      </c>
      <c r="C54" s="48"/>
      <c r="D54" s="48"/>
      <c r="E54" s="48"/>
      <c r="F54" s="48"/>
      <c r="G54" s="48"/>
      <c r="H54" s="117">
        <f t="shared" si="3"/>
        <v>0</v>
      </c>
    </row>
    <row r="55" spans="1:8" ht="20.25" customHeight="1" x14ac:dyDescent="0.2">
      <c r="A55" s="19"/>
      <c r="B55" s="116">
        <v>45931</v>
      </c>
      <c r="C55" s="48"/>
      <c r="D55" s="48"/>
      <c r="E55" s="48"/>
      <c r="F55" s="48"/>
      <c r="G55" s="48"/>
      <c r="H55" s="117">
        <f t="shared" si="3"/>
        <v>0</v>
      </c>
    </row>
    <row r="56" spans="1:8" ht="20.25" customHeight="1" x14ac:dyDescent="0.2">
      <c r="A56" s="19"/>
      <c r="B56" s="116">
        <v>45962</v>
      </c>
      <c r="C56" s="48"/>
      <c r="D56" s="48"/>
      <c r="E56" s="48"/>
      <c r="F56" s="48"/>
      <c r="G56" s="48"/>
      <c r="H56" s="117">
        <f t="shared" si="3"/>
        <v>0</v>
      </c>
    </row>
    <row r="57" spans="1:8" ht="20.25" customHeight="1" x14ac:dyDescent="0.2">
      <c r="A57" s="19"/>
      <c r="B57" s="116">
        <v>45992</v>
      </c>
      <c r="C57" s="48"/>
      <c r="D57" s="48"/>
      <c r="E57" s="48"/>
      <c r="F57" s="48"/>
      <c r="G57" s="48"/>
      <c r="H57" s="117">
        <f t="shared" si="3"/>
        <v>0</v>
      </c>
    </row>
    <row r="58" spans="1:8" ht="20.25" customHeight="1" x14ac:dyDescent="0.2">
      <c r="A58" s="19"/>
      <c r="B58" s="116">
        <v>46023</v>
      </c>
      <c r="C58" s="48"/>
      <c r="D58" s="48"/>
      <c r="E58" s="48"/>
      <c r="F58" s="48"/>
      <c r="G58" s="48"/>
      <c r="H58" s="117">
        <f t="shared" si="3"/>
        <v>0</v>
      </c>
    </row>
    <row r="59" spans="1:8" ht="20.25" customHeight="1" x14ac:dyDescent="0.2">
      <c r="A59" s="19"/>
      <c r="B59" s="116">
        <v>46054</v>
      </c>
      <c r="C59" s="48"/>
      <c r="D59" s="48"/>
      <c r="E59" s="48"/>
      <c r="F59" s="48"/>
      <c r="G59" s="48"/>
      <c r="H59" s="117">
        <f t="shared" si="3"/>
        <v>0</v>
      </c>
    </row>
    <row r="60" spans="1:8" ht="20.25" customHeight="1" x14ac:dyDescent="0.2">
      <c r="A60" s="19"/>
      <c r="B60" s="116" t="s">
        <v>8</v>
      </c>
      <c r="C60" s="118">
        <f t="shared" ref="C60:H60" si="4">SUM(C49:C59)</f>
        <v>0</v>
      </c>
      <c r="D60" s="118">
        <f t="shared" si="4"/>
        <v>0</v>
      </c>
      <c r="E60" s="118">
        <f t="shared" si="4"/>
        <v>0</v>
      </c>
      <c r="F60" s="118">
        <f t="shared" si="4"/>
        <v>0</v>
      </c>
      <c r="G60" s="119">
        <f t="shared" si="4"/>
        <v>0</v>
      </c>
      <c r="H60" s="117">
        <f t="shared" si="4"/>
        <v>0</v>
      </c>
    </row>
    <row r="61" spans="1:8" ht="20.25" customHeight="1" x14ac:dyDescent="0.2">
      <c r="A61" s="19"/>
      <c r="B61" s="116">
        <v>46082</v>
      </c>
      <c r="C61" s="48"/>
      <c r="D61" s="48"/>
      <c r="E61" s="48"/>
      <c r="F61" s="48"/>
      <c r="G61" s="48"/>
      <c r="H61" s="117">
        <f>SUM(C61:G61)</f>
        <v>0</v>
      </c>
    </row>
    <row r="62" spans="1:8" ht="20.25" customHeight="1" thickBot="1" x14ac:dyDescent="0.25">
      <c r="A62" s="19"/>
      <c r="B62" s="134" t="s">
        <v>9</v>
      </c>
      <c r="C62" s="137">
        <f t="shared" ref="C62:H62" si="5">SUM(C60:C61)</f>
        <v>0</v>
      </c>
      <c r="D62" s="137">
        <f>SUM(D60:D61)</f>
        <v>0</v>
      </c>
      <c r="E62" s="137">
        <f t="shared" si="5"/>
        <v>0</v>
      </c>
      <c r="F62" s="137">
        <f t="shared" si="5"/>
        <v>0</v>
      </c>
      <c r="G62" s="138">
        <f t="shared" si="5"/>
        <v>0</v>
      </c>
      <c r="H62" s="136">
        <f t="shared" si="5"/>
        <v>0</v>
      </c>
    </row>
    <row r="63" spans="1:8" ht="20.25" customHeight="1" thickBot="1" x14ac:dyDescent="0.25">
      <c r="A63" s="19"/>
      <c r="B63" s="135" t="s">
        <v>9</v>
      </c>
      <c r="C63" s="137">
        <f t="shared" ref="C63:H63" si="6">C41+C62</f>
        <v>1</v>
      </c>
      <c r="D63" s="137">
        <f t="shared" si="6"/>
        <v>0</v>
      </c>
      <c r="E63" s="137">
        <f t="shared" si="6"/>
        <v>0</v>
      </c>
      <c r="F63" s="137">
        <f t="shared" si="6"/>
        <v>0</v>
      </c>
      <c r="G63" s="138">
        <f t="shared" si="6"/>
        <v>0</v>
      </c>
      <c r="H63" s="136">
        <f t="shared" si="6"/>
        <v>1</v>
      </c>
    </row>
    <row r="64" spans="1:8" ht="20.25" customHeight="1" x14ac:dyDescent="0.25">
      <c r="A64" s="19"/>
      <c r="B64" s="125" t="s">
        <v>198</v>
      </c>
      <c r="C64" s="126"/>
      <c r="D64" s="126"/>
      <c r="E64" s="126"/>
      <c r="F64" s="126"/>
      <c r="G64" s="126"/>
      <c r="H64" s="127"/>
    </row>
    <row r="65" spans="1:8" ht="20.25" customHeight="1" x14ac:dyDescent="0.2">
      <c r="A65" s="19"/>
      <c r="B65" s="106" t="s">
        <v>199</v>
      </c>
      <c r="C65" s="107"/>
      <c r="D65" s="107"/>
      <c r="E65" s="107"/>
      <c r="F65" s="107"/>
      <c r="G65" s="107"/>
      <c r="H65" s="108"/>
    </row>
    <row r="66" spans="1:8" ht="20.25" customHeight="1" x14ac:dyDescent="0.2">
      <c r="A66" s="19"/>
      <c r="B66" s="106" t="s">
        <v>200</v>
      </c>
      <c r="C66" s="139"/>
      <c r="D66" s="139"/>
      <c r="E66" s="139"/>
      <c r="F66" s="139"/>
      <c r="G66" s="139"/>
      <c r="H66" s="140"/>
    </row>
    <row r="67" spans="1:8" ht="20.25" customHeight="1" x14ac:dyDescent="0.2">
      <c r="A67" s="19"/>
      <c r="B67" s="106" t="s">
        <v>201</v>
      </c>
      <c r="C67" s="107"/>
      <c r="D67" s="107"/>
      <c r="E67" s="107"/>
      <c r="F67" s="107"/>
      <c r="G67" s="107"/>
      <c r="H67" s="108"/>
    </row>
    <row r="68" spans="1:8" ht="45" x14ac:dyDescent="0.2">
      <c r="A68" s="19"/>
      <c r="B68" s="112" t="s">
        <v>185</v>
      </c>
      <c r="C68" s="113" t="s">
        <v>177</v>
      </c>
      <c r="D68" s="113" t="s">
        <v>178</v>
      </c>
      <c r="E68" s="113" t="s">
        <v>179</v>
      </c>
      <c r="F68" s="113" t="s">
        <v>180</v>
      </c>
      <c r="G68" s="114" t="s">
        <v>181</v>
      </c>
      <c r="H68" s="115" t="s">
        <v>182</v>
      </c>
    </row>
    <row r="69" spans="1:8" ht="20.25" customHeight="1" x14ac:dyDescent="0.25">
      <c r="A69" s="19"/>
      <c r="B69" s="11"/>
      <c r="C69" s="8"/>
      <c r="D69" s="4"/>
      <c r="E69" s="4"/>
      <c r="F69" s="4"/>
      <c r="G69" s="9"/>
      <c r="H69" s="143">
        <f>SUM(C69:G69)</f>
        <v>0</v>
      </c>
    </row>
    <row r="70" spans="1:8" ht="20.25" customHeight="1" x14ac:dyDescent="0.25">
      <c r="A70" s="19"/>
      <c r="B70" s="11"/>
      <c r="C70" s="4"/>
      <c r="D70" s="4"/>
      <c r="E70" s="4"/>
      <c r="F70" s="4"/>
      <c r="G70" s="9"/>
      <c r="H70" s="143">
        <f>SUM(C70:G70)</f>
        <v>0</v>
      </c>
    </row>
    <row r="71" spans="1:8" ht="20.25" customHeight="1" x14ac:dyDescent="0.2">
      <c r="A71" s="19"/>
      <c r="B71" s="141" t="s">
        <v>11</v>
      </c>
      <c r="C71" s="142">
        <f t="shared" ref="C71:H71" si="7">SUM(C69:C70)</f>
        <v>0</v>
      </c>
      <c r="D71" s="142">
        <f t="shared" si="7"/>
        <v>0</v>
      </c>
      <c r="E71" s="142">
        <f t="shared" si="7"/>
        <v>0</v>
      </c>
      <c r="F71" s="142">
        <f t="shared" si="7"/>
        <v>0</v>
      </c>
      <c r="G71" s="142">
        <f t="shared" si="7"/>
        <v>0</v>
      </c>
      <c r="H71" s="143">
        <f t="shared" si="7"/>
        <v>0</v>
      </c>
    </row>
    <row r="72" spans="1:8" ht="20.25" customHeight="1" x14ac:dyDescent="0.25">
      <c r="A72" s="19"/>
      <c r="B72" s="83" t="s">
        <v>202</v>
      </c>
      <c r="C72" s="144"/>
      <c r="D72" s="144"/>
      <c r="E72" s="144"/>
      <c r="F72" s="144"/>
      <c r="G72" s="144"/>
      <c r="H72" s="130"/>
    </row>
    <row r="73" spans="1:8" ht="45" x14ac:dyDescent="0.2">
      <c r="A73" s="19"/>
      <c r="B73" s="112" t="s">
        <v>186</v>
      </c>
      <c r="C73" s="113" t="s">
        <v>177</v>
      </c>
      <c r="D73" s="113" t="s">
        <v>178</v>
      </c>
      <c r="E73" s="113" t="s">
        <v>179</v>
      </c>
      <c r="F73" s="113" t="s">
        <v>180</v>
      </c>
      <c r="G73" s="114" t="s">
        <v>181</v>
      </c>
      <c r="H73" s="115" t="s">
        <v>182</v>
      </c>
    </row>
    <row r="74" spans="1:8" ht="20.25" customHeight="1" x14ac:dyDescent="0.2">
      <c r="A74" s="19"/>
      <c r="B74" s="49"/>
      <c r="C74" s="50"/>
      <c r="D74" s="51"/>
      <c r="E74" s="51"/>
      <c r="F74" s="51"/>
      <c r="G74" s="52"/>
      <c r="H74" s="143">
        <f>SUM(C74:G74)</f>
        <v>0</v>
      </c>
    </row>
    <row r="75" spans="1:8" ht="20.25" customHeight="1" x14ac:dyDescent="0.2">
      <c r="A75" s="19"/>
      <c r="B75" s="49"/>
      <c r="C75" s="51"/>
      <c r="D75" s="51"/>
      <c r="E75" s="51"/>
      <c r="F75" s="51"/>
      <c r="G75" s="52"/>
      <c r="H75" s="143">
        <f>SUM(C75:G75)</f>
        <v>0</v>
      </c>
    </row>
    <row r="76" spans="1:8" ht="20.25" customHeight="1" thickBot="1" x14ac:dyDescent="0.25">
      <c r="A76" s="19"/>
      <c r="B76" s="146" t="s">
        <v>11</v>
      </c>
      <c r="C76" s="147">
        <f t="shared" ref="C76:H76" si="8">SUM(C74:C75)</f>
        <v>0</v>
      </c>
      <c r="D76" s="147">
        <f t="shared" si="8"/>
        <v>0</v>
      </c>
      <c r="E76" s="147">
        <f t="shared" si="8"/>
        <v>0</v>
      </c>
      <c r="F76" s="147">
        <f t="shared" si="8"/>
        <v>0</v>
      </c>
      <c r="G76" s="147">
        <f t="shared" si="8"/>
        <v>0</v>
      </c>
      <c r="H76" s="145">
        <f t="shared" si="8"/>
        <v>0</v>
      </c>
    </row>
    <row r="77" spans="1:8" ht="20.25" customHeight="1" x14ac:dyDescent="0.25">
      <c r="A77" s="19"/>
      <c r="B77" s="99" t="s">
        <v>187</v>
      </c>
      <c r="C77" s="148"/>
      <c r="D77" s="148"/>
      <c r="E77" s="148"/>
      <c r="F77" s="148"/>
      <c r="G77" s="148"/>
      <c r="H77" s="18"/>
    </row>
    <row r="78" spans="1:8" ht="19.5" customHeight="1" x14ac:dyDescent="0.2">
      <c r="A78" s="19"/>
      <c r="B78" s="149" t="s">
        <v>150</v>
      </c>
      <c r="C78" s="150"/>
      <c r="D78" s="150"/>
      <c r="E78" s="150"/>
      <c r="F78" s="150"/>
      <c r="G78" s="150"/>
      <c r="H78" s="151"/>
    </row>
    <row r="79" spans="1:8" ht="20.25" customHeight="1" x14ac:dyDescent="0.2">
      <c r="A79" s="19"/>
      <c r="B79" s="75" t="s">
        <v>166</v>
      </c>
      <c r="C79" s="152"/>
      <c r="D79" s="152"/>
      <c r="E79" s="152"/>
      <c r="F79" s="152"/>
      <c r="G79" s="120"/>
      <c r="H79" s="65"/>
    </row>
    <row r="80" spans="1:8" ht="20.25" customHeight="1" x14ac:dyDescent="0.2">
      <c r="A80" s="19"/>
      <c r="B80" s="75" t="s">
        <v>138</v>
      </c>
      <c r="C80" s="152"/>
      <c r="D80" s="152"/>
      <c r="E80" s="152"/>
      <c r="F80" s="152"/>
      <c r="G80" s="120" t="s">
        <v>10</v>
      </c>
      <c r="H80" s="14"/>
    </row>
    <row r="81" spans="1:10" ht="20.25" customHeight="1" x14ac:dyDescent="0.2">
      <c r="A81" s="19"/>
      <c r="B81" s="153" t="s">
        <v>137</v>
      </c>
      <c r="C81" s="154"/>
      <c r="D81" s="154"/>
      <c r="E81" s="154"/>
      <c r="F81" s="154"/>
      <c r="G81" s="154"/>
      <c r="H81" s="79"/>
    </row>
    <row r="82" spans="1:10" ht="20.25" customHeight="1" x14ac:dyDescent="0.2">
      <c r="A82" s="19"/>
      <c r="B82" s="75" t="s">
        <v>12</v>
      </c>
      <c r="C82" s="152"/>
      <c r="D82" s="152"/>
      <c r="E82" s="152"/>
      <c r="F82" s="152"/>
      <c r="G82" s="120" t="s">
        <v>10</v>
      </c>
      <c r="H82" s="14"/>
    </row>
    <row r="83" spans="1:10" ht="20.25" customHeight="1" thickBot="1" x14ac:dyDescent="0.25">
      <c r="A83" s="19"/>
      <c r="B83" s="75" t="s">
        <v>167</v>
      </c>
      <c r="C83" s="152"/>
      <c r="D83" s="152"/>
      <c r="E83" s="152"/>
      <c r="F83" s="152"/>
      <c r="G83" s="152"/>
      <c r="H83" s="77"/>
    </row>
    <row r="84" spans="1:10" ht="20.25" customHeight="1" x14ac:dyDescent="0.25">
      <c r="A84" s="19"/>
      <c r="B84" s="99" t="s">
        <v>188</v>
      </c>
      <c r="C84" s="148"/>
      <c r="D84" s="148"/>
      <c r="E84" s="148"/>
      <c r="F84" s="148"/>
      <c r="G84" s="148"/>
      <c r="H84" s="18"/>
    </row>
    <row r="85" spans="1:10" ht="20.25" customHeight="1" x14ac:dyDescent="0.2">
      <c r="A85" s="19"/>
      <c r="B85" s="128" t="s">
        <v>203</v>
      </c>
      <c r="C85" s="152"/>
      <c r="D85" s="152"/>
      <c r="E85" s="152"/>
      <c r="F85" s="152"/>
      <c r="G85" s="120" t="s">
        <v>10</v>
      </c>
      <c r="H85" s="14"/>
    </row>
    <row r="86" spans="1:10" ht="20.25" customHeight="1" x14ac:dyDescent="0.2">
      <c r="B86" s="128" t="s">
        <v>133</v>
      </c>
      <c r="C86" s="76"/>
      <c r="D86" s="76"/>
      <c r="E86" s="76"/>
      <c r="F86" s="76"/>
      <c r="G86" s="76"/>
      <c r="H86" s="77"/>
    </row>
    <row r="87" spans="1:10" ht="20.25" customHeight="1" x14ac:dyDescent="0.2">
      <c r="B87" s="128" t="s">
        <v>153</v>
      </c>
      <c r="C87" s="76"/>
      <c r="D87" s="76"/>
      <c r="E87" s="76"/>
      <c r="F87" s="76"/>
      <c r="G87" s="76"/>
      <c r="H87" s="77"/>
      <c r="J87" s="67"/>
    </row>
    <row r="88" spans="1:10" ht="20.25" customHeight="1" x14ac:dyDescent="0.2">
      <c r="B88" s="128" t="s">
        <v>168</v>
      </c>
      <c r="C88" s="76"/>
      <c r="D88" s="76"/>
      <c r="E88" s="76"/>
      <c r="F88" s="76"/>
      <c r="G88" s="76"/>
      <c r="H88" s="77"/>
    </row>
    <row r="89" spans="1:10" ht="20.25" customHeight="1" x14ac:dyDescent="0.2">
      <c r="B89" s="92" t="s">
        <v>0</v>
      </c>
      <c r="C89" s="40"/>
      <c r="D89" s="41"/>
      <c r="E89" s="41"/>
      <c r="F89" s="41"/>
      <c r="G89" s="41"/>
      <c r="H89" s="53"/>
    </row>
    <row r="90" spans="1:10" ht="20.25" customHeight="1" x14ac:dyDescent="0.2">
      <c r="B90" s="92" t="s">
        <v>174</v>
      </c>
      <c r="C90" s="40"/>
      <c r="D90" s="41"/>
      <c r="E90" s="41"/>
      <c r="F90" s="41"/>
      <c r="G90" s="41"/>
      <c r="H90" s="53"/>
    </row>
    <row r="91" spans="1:10" ht="20.25" customHeight="1" x14ac:dyDescent="0.2">
      <c r="B91" s="92" t="s">
        <v>63</v>
      </c>
      <c r="C91" s="42"/>
      <c r="D91" s="43"/>
      <c r="E91" s="43"/>
      <c r="F91" s="43"/>
      <c r="G91" s="24"/>
      <c r="H91" s="25"/>
    </row>
    <row r="92" spans="1:10" ht="20.25" customHeight="1" x14ac:dyDescent="0.2">
      <c r="B92" s="92"/>
      <c r="C92" s="42"/>
      <c r="D92" s="43"/>
      <c r="E92" s="43"/>
      <c r="F92" s="43"/>
      <c r="G92" s="24"/>
      <c r="H92" s="25"/>
    </row>
    <row r="93" spans="1:10" ht="20.25" customHeight="1" x14ac:dyDescent="0.2">
      <c r="B93" s="92" t="s">
        <v>3</v>
      </c>
      <c r="C93" s="42"/>
      <c r="D93" s="43"/>
      <c r="E93" s="43"/>
      <c r="F93" s="43"/>
      <c r="G93" s="24"/>
      <c r="H93" s="25"/>
    </row>
    <row r="94" spans="1:10" ht="20.25" customHeight="1" x14ac:dyDescent="0.2">
      <c r="B94" s="92" t="s">
        <v>175</v>
      </c>
      <c r="C94" s="46"/>
      <c r="D94" s="41"/>
      <c r="E94" s="41"/>
      <c r="F94" s="41"/>
      <c r="G94" s="41"/>
      <c r="H94" s="53"/>
    </row>
    <row r="95" spans="1:10" ht="20.25" customHeight="1" x14ac:dyDescent="0.2">
      <c r="B95" s="92" t="s">
        <v>5</v>
      </c>
      <c r="C95" s="54"/>
      <c r="D95" s="55"/>
      <c r="E95" s="55"/>
      <c r="F95" s="55"/>
      <c r="G95" s="55"/>
      <c r="H95" s="56"/>
    </row>
    <row r="96" spans="1:10" ht="20.25" customHeight="1" x14ac:dyDescent="0.2">
      <c r="B96" s="128" t="s">
        <v>204</v>
      </c>
      <c r="C96" s="152"/>
      <c r="D96" s="152"/>
      <c r="E96" s="152"/>
      <c r="F96" s="155"/>
      <c r="G96" s="120" t="s">
        <v>10</v>
      </c>
      <c r="H96" s="14"/>
    </row>
    <row r="97" spans="1:8" ht="20.25" customHeight="1" thickBot="1" x14ac:dyDescent="0.25">
      <c r="B97" s="128" t="s">
        <v>154</v>
      </c>
      <c r="C97" s="154"/>
      <c r="D97" s="154"/>
      <c r="E97" s="154"/>
      <c r="F97" s="154"/>
      <c r="G97" s="156"/>
      <c r="H97" s="157"/>
    </row>
    <row r="98" spans="1:8" ht="20.25" customHeight="1" x14ac:dyDescent="0.25">
      <c r="B98" s="184" t="s">
        <v>64</v>
      </c>
      <c r="C98" s="185"/>
      <c r="D98" s="185"/>
      <c r="E98" s="185"/>
      <c r="F98" s="185"/>
      <c r="G98" s="185"/>
      <c r="H98" s="186"/>
    </row>
    <row r="99" spans="1:8" ht="20.25" customHeight="1" x14ac:dyDescent="0.2">
      <c r="B99" s="128" t="s">
        <v>189</v>
      </c>
      <c r="C99" s="152"/>
      <c r="D99" s="152"/>
      <c r="E99" s="152"/>
      <c r="F99" s="152"/>
      <c r="G99" s="152"/>
      <c r="H99" s="77"/>
    </row>
    <row r="100" spans="1:8" ht="20.25" customHeight="1" x14ac:dyDescent="0.2">
      <c r="B100" s="187" t="s">
        <v>135</v>
      </c>
      <c r="C100" s="152"/>
      <c r="D100" s="152"/>
      <c r="E100" s="152"/>
      <c r="F100" s="152"/>
      <c r="G100" s="152"/>
      <c r="H100" s="77"/>
    </row>
    <row r="101" spans="1:8" ht="20.25" customHeight="1" x14ac:dyDescent="0.2">
      <c r="B101" s="187" t="s">
        <v>136</v>
      </c>
      <c r="C101" s="152"/>
      <c r="D101" s="152"/>
      <c r="E101" s="152"/>
      <c r="F101" s="152"/>
      <c r="G101" s="152"/>
      <c r="H101" s="77"/>
    </row>
    <row r="102" spans="1:8" ht="20.25" customHeight="1" x14ac:dyDescent="0.2">
      <c r="B102" s="128" t="s">
        <v>190</v>
      </c>
      <c r="C102" s="154"/>
      <c r="D102" s="154"/>
      <c r="E102" s="154"/>
      <c r="F102" s="155"/>
      <c r="G102" s="120" t="s">
        <v>10</v>
      </c>
      <c r="H102" s="191"/>
    </row>
    <row r="103" spans="1:8" ht="20.25" customHeight="1" thickBot="1" x14ac:dyDescent="0.25">
      <c r="B103" s="188" t="s">
        <v>134</v>
      </c>
      <c r="C103" s="189"/>
      <c r="D103" s="189"/>
      <c r="E103" s="189"/>
      <c r="F103" s="190"/>
      <c r="G103" s="158" t="s">
        <v>10</v>
      </c>
      <c r="H103" s="192"/>
    </row>
    <row r="104" spans="1:8" ht="20.25" customHeight="1" x14ac:dyDescent="0.25">
      <c r="B104" s="99" t="s">
        <v>191</v>
      </c>
      <c r="C104" s="148"/>
      <c r="D104" s="148"/>
      <c r="E104" s="148"/>
      <c r="F104" s="148"/>
      <c r="G104" s="148"/>
      <c r="H104" s="18"/>
    </row>
    <row r="105" spans="1:8" ht="20.25" customHeight="1" x14ac:dyDescent="0.2">
      <c r="B105" s="75" t="s">
        <v>157</v>
      </c>
      <c r="C105" s="154"/>
      <c r="D105" s="154"/>
      <c r="E105" s="154"/>
      <c r="F105" s="155"/>
      <c r="G105" s="120" t="s">
        <v>10</v>
      </c>
      <c r="H105" s="13"/>
    </row>
    <row r="106" spans="1:8" ht="20.25" customHeight="1" thickBot="1" x14ac:dyDescent="0.25">
      <c r="B106" s="159" t="s">
        <v>158</v>
      </c>
      <c r="C106" s="160"/>
      <c r="D106" s="160"/>
      <c r="E106" s="160"/>
      <c r="F106" s="160"/>
      <c r="G106" s="158" t="s">
        <v>10</v>
      </c>
      <c r="H106" s="13"/>
    </row>
    <row r="107" spans="1:8" ht="20.25" customHeight="1" x14ac:dyDescent="0.25">
      <c r="B107" s="161" t="s">
        <v>192</v>
      </c>
      <c r="C107" s="162"/>
      <c r="D107" s="162"/>
      <c r="E107" s="162"/>
      <c r="F107" s="162"/>
      <c r="G107" s="163"/>
      <c r="H107" s="164"/>
    </row>
    <row r="108" spans="1:8" ht="20.25" customHeight="1" x14ac:dyDescent="0.2">
      <c r="B108" s="149" t="s">
        <v>139</v>
      </c>
      <c r="C108" s="150"/>
      <c r="D108" s="150"/>
      <c r="E108" s="150"/>
      <c r="F108" s="150"/>
      <c r="G108" s="150"/>
      <c r="H108" s="151"/>
    </row>
    <row r="109" spans="1:8" ht="20.25" customHeight="1" x14ac:dyDescent="0.2">
      <c r="B109" s="165" t="s">
        <v>140</v>
      </c>
      <c r="C109" s="166"/>
      <c r="D109" s="166"/>
      <c r="E109" s="166"/>
      <c r="F109" s="166"/>
      <c r="G109" s="166"/>
      <c r="H109" s="167"/>
    </row>
    <row r="110" spans="1:8" ht="20.25" customHeight="1" x14ac:dyDescent="0.2">
      <c r="B110" s="165" t="s">
        <v>141</v>
      </c>
      <c r="C110" s="166"/>
      <c r="D110" s="166"/>
      <c r="E110" s="166"/>
      <c r="F110" s="166"/>
      <c r="G110" s="166"/>
      <c r="H110" s="167"/>
    </row>
    <row r="111" spans="1:8" ht="20.25" customHeight="1" x14ac:dyDescent="0.2">
      <c r="B111" s="168" t="s">
        <v>142</v>
      </c>
      <c r="C111" s="166"/>
      <c r="D111" s="166"/>
      <c r="E111" s="166"/>
      <c r="F111" s="166"/>
      <c r="G111" s="166"/>
      <c r="H111" s="167"/>
    </row>
    <row r="112" spans="1:8" ht="20.25" customHeight="1" x14ac:dyDescent="0.2">
      <c r="A112" s="12"/>
      <c r="B112" s="169" t="s">
        <v>143</v>
      </c>
      <c r="C112" s="166"/>
      <c r="D112" s="166"/>
      <c r="E112" s="166"/>
      <c r="F112" s="166"/>
      <c r="G112" s="166"/>
      <c r="H112" s="167"/>
    </row>
    <row r="113" spans="2:8" ht="20.25" customHeight="1" x14ac:dyDescent="0.2">
      <c r="B113" s="170" t="s">
        <v>147</v>
      </c>
      <c r="C113" s="166"/>
      <c r="D113" s="166"/>
      <c r="E113" s="166"/>
      <c r="F113" s="166"/>
      <c r="G113" s="166"/>
      <c r="H113" s="167"/>
    </row>
    <row r="114" spans="2:8" ht="20.25" customHeight="1" x14ac:dyDescent="0.2">
      <c r="B114" s="168" t="s">
        <v>144</v>
      </c>
      <c r="C114" s="166"/>
      <c r="D114" s="166"/>
      <c r="E114" s="166"/>
      <c r="F114" s="166"/>
      <c r="G114" s="166"/>
      <c r="H114" s="167"/>
    </row>
    <row r="115" spans="2:8" ht="20.25" customHeight="1" x14ac:dyDescent="0.2">
      <c r="B115" s="168" t="s">
        <v>148</v>
      </c>
      <c r="C115" s="166"/>
      <c r="D115" s="166"/>
      <c r="E115" s="166"/>
      <c r="F115" s="166"/>
      <c r="G115" s="166"/>
      <c r="H115" s="167"/>
    </row>
    <row r="116" spans="2:8" ht="20.25" customHeight="1" x14ac:dyDescent="0.2">
      <c r="B116" s="83" t="s">
        <v>205</v>
      </c>
      <c r="C116" s="89"/>
      <c r="D116" s="89"/>
      <c r="E116" s="89"/>
      <c r="F116" s="155"/>
      <c r="G116" s="120" t="s">
        <v>10</v>
      </c>
      <c r="H116" s="14"/>
    </row>
    <row r="117" spans="2:8" ht="20.25" customHeight="1" x14ac:dyDescent="0.2">
      <c r="B117" s="92" t="s">
        <v>0</v>
      </c>
      <c r="C117" s="35"/>
      <c r="D117" s="36"/>
      <c r="E117" s="171"/>
      <c r="F117" s="19"/>
      <c r="G117" s="19"/>
      <c r="H117" s="172"/>
    </row>
    <row r="118" spans="2:8" ht="20.25" customHeight="1" x14ac:dyDescent="0.2">
      <c r="B118" s="92" t="s">
        <v>13</v>
      </c>
      <c r="C118" s="35"/>
      <c r="D118" s="36"/>
      <c r="E118" s="171"/>
      <c r="F118" s="19"/>
      <c r="G118" s="19"/>
      <c r="H118" s="172"/>
    </row>
    <row r="119" spans="2:8" ht="20.25" customHeight="1" x14ac:dyDescent="0.2">
      <c r="B119" s="92" t="s">
        <v>175</v>
      </c>
      <c r="C119" s="15"/>
      <c r="D119" s="37"/>
      <c r="E119" s="171"/>
      <c r="F119" s="19"/>
      <c r="G119" s="19"/>
      <c r="H119" s="172"/>
    </row>
    <row r="120" spans="2:8" ht="20.25" customHeight="1" x14ac:dyDescent="0.2">
      <c r="B120" s="92" t="s">
        <v>5</v>
      </c>
      <c r="C120" s="20"/>
      <c r="D120" s="21"/>
      <c r="E120" s="171"/>
      <c r="F120" s="19"/>
      <c r="G120" s="19"/>
      <c r="H120" s="172"/>
    </row>
    <row r="121" spans="2:8" ht="20.25" customHeight="1" x14ac:dyDescent="0.2">
      <c r="B121" s="92" t="s">
        <v>14</v>
      </c>
      <c r="C121" s="33"/>
      <c r="D121" s="34"/>
      <c r="E121" s="171"/>
      <c r="F121" s="19"/>
      <c r="G121" s="19"/>
      <c r="H121" s="172"/>
    </row>
    <row r="122" spans="2:8" ht="19.5" customHeight="1" x14ac:dyDescent="0.25">
      <c r="B122" s="83" t="s">
        <v>206</v>
      </c>
      <c r="C122" s="89"/>
      <c r="D122" s="89"/>
      <c r="E122" s="90"/>
      <c r="F122" s="90"/>
      <c r="G122" s="90"/>
      <c r="H122" s="91"/>
    </row>
    <row r="123" spans="2:8" ht="15.75" customHeight="1" x14ac:dyDescent="0.2">
      <c r="B123" s="181" t="s">
        <v>207</v>
      </c>
      <c r="C123" s="173"/>
      <c r="D123" s="173"/>
      <c r="E123" s="173"/>
      <c r="F123" s="173"/>
      <c r="G123" s="173"/>
      <c r="H123" s="174"/>
    </row>
    <row r="124" spans="2:8" ht="15.75" customHeight="1" x14ac:dyDescent="0.2">
      <c r="B124" s="181" t="s">
        <v>151</v>
      </c>
      <c r="C124" s="175"/>
      <c r="D124" s="175"/>
      <c r="E124" s="175"/>
      <c r="F124" s="175"/>
      <c r="G124" s="175"/>
      <c r="H124" s="176"/>
    </row>
    <row r="125" spans="2:8" ht="15.75" customHeight="1" x14ac:dyDescent="0.2">
      <c r="B125" s="181" t="s">
        <v>155</v>
      </c>
      <c r="C125" s="173"/>
      <c r="D125" s="173"/>
      <c r="E125" s="173"/>
      <c r="F125" s="173"/>
      <c r="G125" s="173"/>
      <c r="H125" s="174"/>
    </row>
    <row r="126" spans="2:8" ht="15.75" customHeight="1" x14ac:dyDescent="0.2">
      <c r="B126" s="182" t="s">
        <v>145</v>
      </c>
      <c r="C126" s="177"/>
      <c r="D126" s="177"/>
      <c r="E126" s="177"/>
      <c r="F126" s="177"/>
      <c r="G126" s="177"/>
      <c r="H126" s="178"/>
    </row>
    <row r="127" spans="2:8" ht="8.1" customHeight="1" thickBot="1" x14ac:dyDescent="0.25">
      <c r="B127" s="183"/>
      <c r="C127" s="179"/>
      <c r="D127" s="179"/>
      <c r="E127" s="179"/>
      <c r="F127" s="179"/>
      <c r="G127" s="179"/>
      <c r="H127" s="180"/>
    </row>
  </sheetData>
  <sheetProtection algorithmName="SHA-512" hashValue="UecWqzSNqmQ15VBZua1wOD66g/R0uLow9F4P0gL7y+GC+Ftk8BojTcY4dRhK7aylAqmO6ItzAnly7U4CkdiZvA==" saltValue="ALRg9fNdQykgrgEKEIFK2w==" spinCount="100000" sheet="1" selectLockedCells="1"/>
  <dataValidations xWindow="808" yWindow="325" count="31">
    <dataValidation type="date" operator="greaterThan" allowBlank="1" showInputMessage="1" showErrorMessage="1" errorTitle="Error Message" error="Validation dates after 01/02/2020_x000a__x000a_Forms must be returned to NHS Pensions by 10 April 2020_x000a_" sqref="C121:D121" xr:uid="{00000000-0002-0000-0000-000000000000}">
      <formula1>43862</formula1>
    </dataValidation>
    <dataValidation type="textLength" errorStyle="information" showInputMessage="1" promptTitle="FD, HR Director,Chief Executive " prompt="The assurance statement MUST be returned electronically from the Director of Finance or HR or Chief Executives mail box to nhsbsa.pensionsfinance@nhs.net_x000a__x000a_Please do not return additional copies by post or fax" sqref="C117:D117" xr:uid="{00000000-0002-0000-0000-000001000000}">
      <formula1>1</formula1>
      <formula2>30</formula2>
    </dataValidation>
    <dataValidation errorStyle="warning" allowBlank="1" showInputMessage="1" showErrorMessage="1" errorTitle="Error Message" error="Please provide the telephone number including extension of the Officer who can be contacted for any queries relating to this statement._x000a_" promptTitle="Telephone Number" prompt="Please provide the TELEPHONE NUMBER including EXTENSION of the Officer who can be contacted for any queries relating to member updates" sqref="C95:H95" xr:uid="{00000000-0002-0000-0000-000002000000}"/>
    <dataValidation type="textLength" allowBlank="1" showInputMessage="1" showErrorMessage="1" errorTitle="Error Message" error="Please provide the Email Address of the Officer who can be contacted for any queries relating to this statement._x000a__x000a_Text validation minimum 0 letters, maximum 100" promptTitle="Email Address" prompt="Please provide the E-MAIL ADDRESS of the Officer who can be contacted for any queries relating to member updates" sqref="C94:H94" xr:uid="{00000000-0002-0000-0000-000003000000}">
      <formula1>0</formula1>
      <formula2>100</formula2>
    </dataValidation>
    <dataValidation type="textLength" allowBlank="1" showInputMessage="1" showErrorMessage="1" errorTitle="Error Message" error="Maximum 100 characters" promptTitle="Job Title" prompt="Please provide the JOB TITLE of the Officer who can be contacted for any queries relating to member updates " sqref="C90:H90" xr:uid="{00000000-0002-0000-0000-000004000000}">
      <formula1>0</formula1>
      <formula2>100</formula2>
    </dataValidation>
    <dataValidation type="textLength" allowBlank="1" showInputMessage="1" showErrorMessage="1" errorTitle="Error Message" error="Please provide the name of the Officer who can be contacted for any queries relating to this statement._x000a__x000a_Text validation minimum 4 letters, maximum 100" promptTitle="Name" prompt="Please provide the NAME of the Officer who can be contacted for any queries relating to member updates" sqref="C89:H89" xr:uid="{00000000-0002-0000-0000-000005000000}">
      <formula1>4</formula1>
      <formula2>100</formula2>
    </dataValidation>
    <dataValidation operator="greaterThanOrEqual" allowBlank="1" showInputMessage="1" showErrorMessage="1" errorTitle="Invalid Date" error="If you have not been audited during this period, please leave blank." promptTitle="Last Internal Audit Date" prompt="Please give the date when your payroll was last audited by internal audit. Format dd/mm/yyyy._x000a_" sqref="H79" xr:uid="{00000000-0002-0000-0000-000006000000}"/>
    <dataValidation type="textLength" allowBlank="1" showInputMessage="1" showErrorMessage="1" errorTitle="Error Message" error="Please provide the Address of the Officer who can be contacted for any queries relating to this statement._x000a__x000a_Text validation minimum 0 letters, maximum 100" promptTitle="Address" prompt="Please provide the ADDRESS of the Officer who can be contacted for any queries relating to member updates" sqref="C91:H91" xr:uid="{00000000-0002-0000-0000-000007000000}">
      <formula1>0</formula1>
      <formula2>100</formula2>
    </dataValidation>
    <dataValidation type="textLength" allowBlank="1" showInputMessage="1" showErrorMessage="1" errorTitle="Error Message" error="Please provide the post code of the Officer who can be contacted for any queries relating to this statement._x000a__x000a_Text validation minimum 0 letters, maximum 100" promptTitle="Postcode" prompt="Please provide the POSTCODE of the Officer who can be contacted for any queries relating to member updates" sqref="C93:H93" xr:uid="{00000000-0002-0000-0000-000008000000}">
      <formula1>0</formula1>
      <formula2>100</formula2>
    </dataValidation>
    <dataValidation type="textLength" allowBlank="1" showInputMessage="1" showErrorMessage="1" errorTitle="Address" error="Please provide the ADDRESS of the Officer who can be contacted for any queries relating to member updates" promptTitle="Address" prompt="Please provide the ADDRESS of the Officer who can be contacted for any queries relating to member updates" sqref="C92:H92" xr:uid="{00000000-0002-0000-0000-000009000000}">
      <formula1>0</formula1>
      <formula2>100</formula2>
    </dataValidation>
    <dataValidation type="textLength" allowBlank="1" showInputMessage="1" showErrorMessage="1" errorTitle="Error Message" error="Please provide the Email Address of the Officer who can be contacted for any queries relating to this statement._x000a__x000a_Text validation minimum 0 letters, maximum 100" promptTitle="Email Address" prompt="Please provide the E-MAIL ADDRESS of the Officer who can be contacted for any queries relating to this statement: " sqref="C20:H20" xr:uid="{00000000-0002-0000-0000-00000A000000}">
      <formula1>0</formula1>
      <formula2>100</formula2>
    </dataValidation>
    <dataValidation type="textLength" allowBlank="1" showInputMessage="1" showErrorMessage="1" errorTitle="Error message" error="Please provide the postcode of the Officer who can be contacted for any queries relating to this statement._x000a__x000a_Text validation minimum 4 letters, maximum 10" promptTitle="Postcode" prompt="Please provide the POSTCODE of the Officer who can be contacted for any queries relating to this statement: " sqref="C19:H19" xr:uid="{00000000-0002-0000-0000-00000B000000}">
      <formula1>4</formula1>
      <formula2>10</formula2>
    </dataValidation>
    <dataValidation errorStyle="warning" allowBlank="1" showInputMessage="1" showErrorMessage="1" errorTitle="Error Message" error="Please provide the telephone number including extension of the Officer who can be contacted for any queries relating to this statement._x000a_" promptTitle="Telephone Number" prompt="Please provide the TELEPHONE NUMBER including EXTENSION of the Officer who can be contacted for any queries relating to this statement: " sqref="C21" xr:uid="{00000000-0002-0000-0000-00000C000000}"/>
    <dataValidation errorStyle="warning" allowBlank="1" showInputMessage="1" showErrorMessage="1" promptTitle="Telephone Number" prompt="Please provide the telephone number including extension of the Officer who can be contacted for any queries relating to this statement: " sqref="D21" xr:uid="{00000000-0002-0000-0000-00000D000000}"/>
    <dataValidation type="textLength" allowBlank="1" showInputMessage="1" showErrorMessage="1" errorTitle="Error Message" error="Please provide the name of the Officer who can be contacted for any queries relating to this statement._x000a__x000a_Text validation minimum 4 letters, maximum 100" promptTitle="Name" prompt="Please provide the NAME of the Officer who can be contacted for any queries relating to this statement: " sqref="C14:H14" xr:uid="{00000000-0002-0000-0000-00000E000000}">
      <formula1>4</formula1>
      <formula2>100</formula2>
    </dataValidation>
    <dataValidation type="textLength" allowBlank="1" showInputMessage="1" showErrorMessage="1" errorTitle="Error Message" error="Please provide the address of the Officer who can be contacted for any queries relating to this statement._x000a__x000a_Text validation minimum 0 letters, maximum 100" promptTitle="Address" prompt="Please provide the full ADDRESS of the officer who can be contacted for any queries relating to this statement" sqref="C18:H18" xr:uid="{00000000-0002-0000-0000-00000F000000}">
      <formula1>0</formula1>
      <formula2>100</formula2>
    </dataValidation>
    <dataValidation type="textLength" allowBlank="1" showInputMessage="1" showErrorMessage="1" errorTitle="Error Message" error="Maximum 100 characters" promptTitle="Job Title" prompt="Please provide the JOB TITLE of the Officer who can be contacted for any queries relating to this statement: " sqref="C15:H15" xr:uid="{00000000-0002-0000-0000-000010000000}">
      <formula1>0</formula1>
      <formula2>100</formula2>
    </dataValidation>
    <dataValidation type="textLength" allowBlank="1" showInputMessage="1" showErrorMessage="1" errorTitle="Error Message" error="Please provide the address  of the Officer who can be contacted for any queries relating to this statement._x000a__x000a_Text validation minimum 0 letters, maximum 100" promptTitle="Address" prompt="Please provide the full ADDRESS of the officer who can be contacted for any queries relating to this statement" sqref="C16:H17" xr:uid="{00000000-0002-0000-0000-000011000000}">
      <formula1>0</formula1>
      <formula2>100</formula2>
    </dataValidation>
    <dataValidation type="textLength" allowBlank="1" showInputMessage="1" showErrorMessage="1" errorTitle="Error Message" error="This is your ODS code (formerly NACS), also known as NHS Code" promptTitle="Organisation Code" prompt="Please enter your ORGANISATION CODE. For main organisations, this is your ODS code (formerly NACS), also known as NHS Code._x000a_Direction Bodies - please leave Blank" sqref="D9:H9" xr:uid="{00000000-0002-0000-0000-000012000000}">
      <formula1>1</formula1>
      <formula2>15</formula2>
    </dataValidation>
    <dataValidation type="textLength" allowBlank="1" showInputMessage="1" showErrorMessage="1" errorTitle="Error Message" error="Please enter EA reference number as allocated by NHS Pensions for the payment of contributions.  The code commences with EA 4 numbers and ends with letter A.  There are no spaces._x000a__x000a_Eg.EA1234A " promptTitle="EA reference" prompt="Please enter EA REFERENCE NUMBER as allocated by NHS Pensions for the payment of contributions.  The code commences with EA 4 numbers. There are no spaces._x000a__x000a_Eg.EA1234 " sqref="D11:H11" xr:uid="{00000000-0002-0000-0000-000013000000}">
      <formula1>1</formula1>
      <formula2>7</formula2>
    </dataValidation>
    <dataValidation type="textLength" allowBlank="1" showInputMessage="1" showErrorMessage="1" error="Maximum of 150 characters" promptTitle="Name Of Organisation" prompt="Please enter your ORGANISATION NAME" sqref="D7:H7" xr:uid="{00000000-0002-0000-0000-000014000000}">
      <formula1>1</formula1>
      <formula2>150</formula2>
    </dataValidation>
    <dataValidation type="decimal" errorStyle="warning" operator="greaterThan" showInputMessage="1" showErrorMessage="1" errorTitle="Warning Message" error="Enter your data as a positive figure. Figures less than -£100,000 will not be validated.  If you have a negative adjustment greater than £100,000 please include this in the body of your return email with an explanation." sqref="C28:G38 C40:G40 C61:G61 C49:G59" xr:uid="{00000000-0002-0000-0000-000015000000}">
      <formula1>-100000</formula1>
    </dataValidation>
    <dataValidation type="list" allowBlank="1" showInputMessage="1" showErrorMessage="1" promptTitle="Scheme Compliance" prompt="Please enter Yes or No" sqref="H116" xr:uid="{00000000-0002-0000-0000-000016000000}">
      <formula1>"Yes,No"</formula1>
    </dataValidation>
    <dataValidation type="list" allowBlank="1" showInputMessage="1" showErrorMessage="1" errorTitle="Error Message" error="Please use the drop down box or type &quot;Yes&quot; or &quot;No&quot;" promptTitle="POL Non-Updated Record/Error" prompt="Please check if your EA regularly access POL for both errors and Non Updated records via ADP4_x000a__x000a_Please enter Yes or No" sqref="H105" xr:uid="{00000000-0002-0000-0000-000018000000}">
      <formula1>"Yes,No"</formula1>
    </dataValidation>
    <dataValidation type="list" allowBlank="1" showInputMessage="1" showErrorMessage="1" errorTitle="Error" error="Please use the drop down box or type &quot;Yes&quot; or &quot;No&quot;" promptTitle="Members rates checked" prompt="Please enter Yes to confirm you have checked all members tiered contribution rate and they are correct in accordance with the fact sheet." sqref="H103" xr:uid="{00000000-0002-0000-0000-000019000000}">
      <formula1>"Yes,No"</formula1>
    </dataValidation>
    <dataValidation type="list" allowBlank="1" showInputMessage="1" showErrorMessage="1" errorTitle="Error" error="Please use the drop down box or type &quot;Yes&quot; or &quot;No&quot;" promptTitle="Tiered Contribution Rates" prompt="Please enter Yes to confirm you have read and understood the scheme regulations for tiered contribution rates._x000a_" sqref="H102" xr:uid="{00000000-0002-0000-0000-00001A000000}">
      <formula1>"Yes,No"</formula1>
    </dataValidation>
    <dataValidation type="list" allowBlank="1" showInputMessage="1" showErrorMessage="1" errorTitle="Error" error="Please use the drop down box or type &quot;Yes&quot; or &quot;No&quot;" promptTitle="CURRENT YEAR MEMBER RECORDS" prompt="Please enter Yes or No" sqref="H96" xr:uid="{00000000-0002-0000-0000-00001B000000}">
      <formula1>"Yes,No"</formula1>
    </dataValidation>
    <dataValidation type="list" allowBlank="1" showInputMessage="1" showErrorMessage="1" errorTitle="Error" error="Please use the drop down box or type &quot;Yes&quot; or &quot;No&quot;" promptTitle="PRIOR YEAR member records update" prompt="Please enter Yes or No.  Please provide the name and contact details of the person responsible for updating records." sqref="H85" xr:uid="{00000000-0002-0000-0000-00001C000000}">
      <formula1>"Yes,No"</formula1>
    </dataValidation>
    <dataValidation type="list" allowBlank="1" showInputMessage="1" showErrorMessage="1" errorTitle="Error" error="Please use the drop down box or type &quot;Yes&quot; or &quot;No&quot;" promptTitle="Audit Recommendations" prompt="Please enter Yes or No" sqref="H80 H82" xr:uid="{00000000-0002-0000-0000-00001D000000}">
      <formula1>"Yes,No"</formula1>
    </dataValidation>
    <dataValidation type="list" allowBlank="1" showInputMessage="1" showErrorMessage="1" promptTitle="Table 2.2 Subtotal Reconciles" prompt="Check that your 2.1 Sub-Total as at period 11 or your Total as at period 12 reconciles to the NHS Monthly Summary for Pension Scheme report from ESR_x000a__x000a_Please enter Yes or No" sqref="H42" xr:uid="{00000000-0002-0000-0000-00001E000000}">
      <formula1>"Yes,No"</formula1>
    </dataValidation>
    <dataValidation type="list" allowBlank="1" showInputMessage="1" showErrorMessage="1" errorTitle="Error Message" error="Please use the drop down box or type &quot;Yes&quot; or &quot;No&quot;" promptTitle="Year End Upload" prompt="The responsibility of the EA is to submit year end data by the 31st May each year.  For ESR users, this is automatically done for you during April. _x000a__x000a_Please enter Yes or No" sqref="H106" xr:uid="{00000000-0002-0000-0000-00001F000000}">
      <formula1>"Yes,No"</formula1>
    </dataValidation>
  </dataValidations>
  <printOptions horizontalCentered="1"/>
  <pageMargins left="0" right="0" top="0.39370078740157483" bottom="0.39370078740157483" header="0.31496062992125984" footer="0.19685039370078741"/>
  <pageSetup paperSize="9" scale="60" fitToHeight="2" orientation="portrait" r:id="rId1"/>
  <ignoredErrors>
    <ignoredError sqref="H49 H50:H59 H61 H28:H38 H40" formulaRange="1"/>
    <ignoredError sqref="H60 H39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DQ35"/>
  <sheetViews>
    <sheetView topLeftCell="DA1" workbookViewId="0">
      <selection activeCell="DJ13" sqref="DJ13"/>
    </sheetView>
  </sheetViews>
  <sheetFormatPr defaultRowHeight="15" x14ac:dyDescent="0.25"/>
  <cols>
    <col min="2" max="2" width="14.85546875" bestFit="1" customWidth="1"/>
    <col min="3" max="3" width="9.85546875" bestFit="1" customWidth="1"/>
    <col min="4" max="4" width="8.7109375" bestFit="1" customWidth="1"/>
    <col min="5" max="5" width="6.28515625" bestFit="1" customWidth="1"/>
    <col min="6" max="6" width="5.85546875" bestFit="1" customWidth="1"/>
    <col min="7" max="7" width="7.85546875" bestFit="1" customWidth="1"/>
    <col min="8" max="11" width="8.85546875" bestFit="1" customWidth="1"/>
    <col min="12" max="12" width="7.85546875" bestFit="1" customWidth="1"/>
    <col min="13" max="13" width="9" bestFit="1" customWidth="1"/>
    <col min="14" max="25" width="12.7109375" bestFit="1" customWidth="1"/>
    <col min="26" max="61" width="11.7109375" bestFit="1" customWidth="1"/>
    <col min="62" max="73" width="10.140625" bestFit="1" customWidth="1"/>
    <col min="74" max="74" width="10.7109375" bestFit="1" customWidth="1"/>
    <col min="75" max="75" width="6.5703125" bestFit="1" customWidth="1"/>
    <col min="76" max="76" width="6.85546875" bestFit="1" customWidth="1"/>
    <col min="77" max="77" width="7.28515625" bestFit="1" customWidth="1"/>
    <col min="78" max="78" width="6.5703125" bestFit="1" customWidth="1"/>
    <col min="79" max="79" width="9" bestFit="1" customWidth="1"/>
    <col min="80" max="80" width="10.7109375" bestFit="1" customWidth="1"/>
    <col min="81" max="81" width="6.42578125" bestFit="1" customWidth="1"/>
    <col min="82" max="82" width="6.85546875" bestFit="1" customWidth="1"/>
    <col min="83" max="83" width="7.28515625" bestFit="1" customWidth="1"/>
    <col min="84" max="84" width="6.5703125" bestFit="1" customWidth="1"/>
    <col min="85" max="85" width="9" bestFit="1" customWidth="1"/>
    <col min="86" max="86" width="10.7109375" bestFit="1" customWidth="1"/>
    <col min="87" max="87" width="6.5703125" bestFit="1" customWidth="1"/>
    <col min="88" max="88" width="6.85546875" bestFit="1" customWidth="1"/>
    <col min="89" max="89" width="7.28515625" bestFit="1" customWidth="1"/>
    <col min="90" max="90" width="6.5703125" bestFit="1" customWidth="1"/>
    <col min="91" max="91" width="9" bestFit="1" customWidth="1"/>
    <col min="92" max="92" width="10.7109375" bestFit="1" customWidth="1"/>
    <col min="93" max="93" width="6.42578125" bestFit="1" customWidth="1"/>
    <col min="94" max="94" width="6.85546875" bestFit="1" customWidth="1"/>
    <col min="95" max="95" width="7.28515625" bestFit="1" customWidth="1"/>
    <col min="96" max="96" width="6.5703125" bestFit="1" customWidth="1"/>
    <col min="97" max="97" width="9" bestFit="1" customWidth="1"/>
    <col min="98" max="98" width="10.7109375" bestFit="1" customWidth="1"/>
    <col min="99" max="99" width="8.85546875" bestFit="1" customWidth="1"/>
    <col min="100" max="100" width="9" bestFit="1" customWidth="1"/>
    <col min="101" max="101" width="9.28515625" bestFit="1" customWidth="1"/>
    <col min="102" max="102" width="9.42578125" bestFit="1" customWidth="1"/>
    <col min="103" max="107" width="9" bestFit="1" customWidth="1"/>
    <col min="108" max="108" width="11" bestFit="1" customWidth="1"/>
    <col min="109" max="109" width="8.7109375" bestFit="1" customWidth="1"/>
    <col min="110" max="110" width="8.140625" bestFit="1" customWidth="1"/>
    <col min="111" max="111" width="8.7109375" bestFit="1" customWidth="1"/>
    <col min="112" max="112" width="8.7109375" customWidth="1"/>
    <col min="113" max="113" width="9.28515625" bestFit="1" customWidth="1"/>
    <col min="114" max="114" width="10.140625" bestFit="1" customWidth="1"/>
    <col min="115" max="115" width="12.42578125" bestFit="1" customWidth="1"/>
    <col min="116" max="116" width="8.85546875" bestFit="1" customWidth="1"/>
    <col min="117" max="117" width="9.140625" bestFit="1" customWidth="1"/>
    <col min="118" max="118" width="9" bestFit="1" customWidth="1"/>
    <col min="119" max="119" width="9.28515625" bestFit="1" customWidth="1"/>
    <col min="120" max="120" width="10.7109375" bestFit="1" customWidth="1"/>
  </cols>
  <sheetData>
    <row r="1" spans="2:121" s="5" customFormat="1" ht="52.5" customHeight="1" x14ac:dyDescent="0.25">
      <c r="B1" s="58" t="s">
        <v>50</v>
      </c>
      <c r="C1" s="59" t="s">
        <v>51</v>
      </c>
      <c r="D1" s="59" t="s">
        <v>52</v>
      </c>
      <c r="E1" s="59" t="s">
        <v>15</v>
      </c>
      <c r="F1" s="60" t="s">
        <v>0</v>
      </c>
      <c r="G1" s="60" t="s">
        <v>1</v>
      </c>
      <c r="H1" s="60" t="s">
        <v>16</v>
      </c>
      <c r="I1" s="60" t="s">
        <v>17</v>
      </c>
      <c r="J1" s="60" t="s">
        <v>18</v>
      </c>
      <c r="K1" s="60" t="s">
        <v>3</v>
      </c>
      <c r="L1" s="60" t="s">
        <v>4</v>
      </c>
      <c r="M1" s="60" t="s">
        <v>5</v>
      </c>
      <c r="N1" s="60" t="s">
        <v>72</v>
      </c>
      <c r="O1" s="60" t="s">
        <v>73</v>
      </c>
      <c r="P1" s="60" t="s">
        <v>74</v>
      </c>
      <c r="Q1" s="60" t="s">
        <v>75</v>
      </c>
      <c r="R1" s="60" t="s">
        <v>76</v>
      </c>
      <c r="S1" s="60" t="s">
        <v>77</v>
      </c>
      <c r="T1" s="60" t="s">
        <v>78</v>
      </c>
      <c r="U1" s="60" t="s">
        <v>79</v>
      </c>
      <c r="V1" s="60" t="s">
        <v>80</v>
      </c>
      <c r="W1" s="60" t="s">
        <v>81</v>
      </c>
      <c r="X1" s="60" t="s">
        <v>82</v>
      </c>
      <c r="Y1" s="60" t="s">
        <v>83</v>
      </c>
      <c r="Z1" s="60" t="s">
        <v>84</v>
      </c>
      <c r="AA1" s="60" t="s">
        <v>85</v>
      </c>
      <c r="AB1" s="60" t="s">
        <v>86</v>
      </c>
      <c r="AC1" s="60" t="s">
        <v>87</v>
      </c>
      <c r="AD1" s="60" t="s">
        <v>88</v>
      </c>
      <c r="AE1" s="60" t="s">
        <v>89</v>
      </c>
      <c r="AF1" s="60" t="s">
        <v>90</v>
      </c>
      <c r="AG1" s="60" t="s">
        <v>91</v>
      </c>
      <c r="AH1" s="60" t="s">
        <v>92</v>
      </c>
      <c r="AI1" s="60" t="s">
        <v>93</v>
      </c>
      <c r="AJ1" s="60" t="s">
        <v>94</v>
      </c>
      <c r="AK1" s="60" t="s">
        <v>95</v>
      </c>
      <c r="AL1" s="60" t="s">
        <v>96</v>
      </c>
      <c r="AM1" s="60" t="s">
        <v>97</v>
      </c>
      <c r="AN1" s="60" t="s">
        <v>98</v>
      </c>
      <c r="AO1" s="60" t="s">
        <v>99</v>
      </c>
      <c r="AP1" s="60" t="s">
        <v>100</v>
      </c>
      <c r="AQ1" s="60" t="s">
        <v>101</v>
      </c>
      <c r="AR1" s="60" t="s">
        <v>102</v>
      </c>
      <c r="AS1" s="60" t="s">
        <v>103</v>
      </c>
      <c r="AT1" s="60" t="s">
        <v>104</v>
      </c>
      <c r="AU1" s="60" t="s">
        <v>105</v>
      </c>
      <c r="AV1" s="60" t="s">
        <v>106</v>
      </c>
      <c r="AW1" s="60" t="s">
        <v>107</v>
      </c>
      <c r="AX1" s="60" t="s">
        <v>108</v>
      </c>
      <c r="AY1" s="60" t="s">
        <v>109</v>
      </c>
      <c r="AZ1" s="60" t="s">
        <v>110</v>
      </c>
      <c r="BA1" s="60" t="s">
        <v>111</v>
      </c>
      <c r="BB1" s="60" t="s">
        <v>112</v>
      </c>
      <c r="BC1" s="60" t="s">
        <v>113</v>
      </c>
      <c r="BD1" s="60" t="s">
        <v>114</v>
      </c>
      <c r="BE1" s="60" t="s">
        <v>115</v>
      </c>
      <c r="BF1" s="60" t="s">
        <v>116</v>
      </c>
      <c r="BG1" s="60" t="s">
        <v>117</v>
      </c>
      <c r="BH1" s="60" t="s">
        <v>118</v>
      </c>
      <c r="BI1" s="60" t="s">
        <v>119</v>
      </c>
      <c r="BJ1" s="60" t="s">
        <v>120</v>
      </c>
      <c r="BK1" s="60" t="s">
        <v>121</v>
      </c>
      <c r="BL1" s="60" t="s">
        <v>122</v>
      </c>
      <c r="BM1" s="60" t="s">
        <v>123</v>
      </c>
      <c r="BN1" s="60" t="s">
        <v>124</v>
      </c>
      <c r="BO1" s="60" t="s">
        <v>125</v>
      </c>
      <c r="BP1" s="60" t="s">
        <v>126</v>
      </c>
      <c r="BQ1" s="60" t="s">
        <v>127</v>
      </c>
      <c r="BR1" s="60" t="s">
        <v>128</v>
      </c>
      <c r="BS1" s="60" t="s">
        <v>129</v>
      </c>
      <c r="BT1" s="60" t="s">
        <v>130</v>
      </c>
      <c r="BU1" s="60" t="s">
        <v>131</v>
      </c>
      <c r="BV1" s="60" t="s">
        <v>23</v>
      </c>
      <c r="BW1" s="60" t="s">
        <v>25</v>
      </c>
      <c r="BX1" s="60" t="s">
        <v>24</v>
      </c>
      <c r="BY1" s="60" t="s">
        <v>26</v>
      </c>
      <c r="BZ1" s="60" t="s">
        <v>27</v>
      </c>
      <c r="CA1" s="60" t="s">
        <v>66</v>
      </c>
      <c r="CB1" s="60" t="s">
        <v>60</v>
      </c>
      <c r="CC1" s="60" t="s">
        <v>29</v>
      </c>
      <c r="CD1" s="60" t="s">
        <v>28</v>
      </c>
      <c r="CE1" s="60" t="s">
        <v>30</v>
      </c>
      <c r="CF1" s="60" t="s">
        <v>31</v>
      </c>
      <c r="CG1" s="60" t="s">
        <v>65</v>
      </c>
      <c r="CH1" s="60" t="s">
        <v>32</v>
      </c>
      <c r="CI1" s="60" t="s">
        <v>34</v>
      </c>
      <c r="CJ1" s="60" t="s">
        <v>33</v>
      </c>
      <c r="CK1" s="60" t="s">
        <v>35</v>
      </c>
      <c r="CL1" s="60" t="s">
        <v>36</v>
      </c>
      <c r="CM1" s="60" t="s">
        <v>67</v>
      </c>
      <c r="CN1" s="60" t="s">
        <v>37</v>
      </c>
      <c r="CO1" s="60" t="s">
        <v>39</v>
      </c>
      <c r="CP1" s="60" t="s">
        <v>38</v>
      </c>
      <c r="CQ1" s="60" t="s">
        <v>40</v>
      </c>
      <c r="CR1" s="60" t="s">
        <v>41</v>
      </c>
      <c r="CS1" s="60" t="s">
        <v>68</v>
      </c>
      <c r="CT1" s="60" t="s">
        <v>19</v>
      </c>
      <c r="CU1" s="60" t="s">
        <v>20</v>
      </c>
      <c r="CV1" s="60" t="s">
        <v>21</v>
      </c>
      <c r="CW1" s="60" t="s">
        <v>42</v>
      </c>
      <c r="CX1" s="60" t="s">
        <v>43</v>
      </c>
      <c r="CY1" s="60" t="s">
        <v>44</v>
      </c>
      <c r="CZ1" s="60" t="s">
        <v>69</v>
      </c>
      <c r="DA1" s="60" t="s">
        <v>70</v>
      </c>
      <c r="DB1" s="60" t="s">
        <v>71</v>
      </c>
      <c r="DC1" s="60" t="s">
        <v>45</v>
      </c>
      <c r="DD1" s="60" t="s">
        <v>46</v>
      </c>
      <c r="DE1" s="60" t="s">
        <v>47</v>
      </c>
      <c r="DF1" s="60" t="s">
        <v>53</v>
      </c>
      <c r="DG1" s="60" t="s">
        <v>54</v>
      </c>
      <c r="DH1" s="60" t="s">
        <v>160</v>
      </c>
      <c r="DI1" s="61" t="s">
        <v>55</v>
      </c>
      <c r="DJ1" s="61" t="s">
        <v>56</v>
      </c>
      <c r="DK1" s="61" t="s">
        <v>57</v>
      </c>
      <c r="DL1" s="61" t="s">
        <v>48</v>
      </c>
      <c r="DM1" s="61" t="s">
        <v>58</v>
      </c>
      <c r="DN1" s="61" t="s">
        <v>49</v>
      </c>
      <c r="DO1" s="61" t="s">
        <v>61</v>
      </c>
      <c r="DP1" s="61" t="s">
        <v>59</v>
      </c>
      <c r="DQ1" s="61" t="s">
        <v>156</v>
      </c>
    </row>
    <row r="2" spans="2:121" x14ac:dyDescent="0.25">
      <c r="B2" s="62" t="str">
        <f>IF('Assurance Exercise Statement'!$D$7="","",'Assurance Exercise Statement'!$D$7)</f>
        <v/>
      </c>
      <c r="C2" s="62" t="str">
        <f>IF('Assurance Exercise Statement'!$D$9="","",'Assurance Exercise Statement'!$D$9)</f>
        <v/>
      </c>
      <c r="D2" s="62" t="str">
        <f>IF('Assurance Exercise Statement'!$D$11="","",'Assurance Exercise Statement'!$D$11)</f>
        <v/>
      </c>
      <c r="E2" s="62" t="s">
        <v>22</v>
      </c>
      <c r="F2" s="62" t="str">
        <f>IF('Assurance Exercise Statement'!$C$14="","",'Assurance Exercise Statement'!$C$14)</f>
        <v/>
      </c>
      <c r="G2" s="62" t="str">
        <f>IF('Assurance Exercise Statement'!$C$15="","",'Assurance Exercise Statement'!$C$15)</f>
        <v/>
      </c>
      <c r="H2" s="62" t="str">
        <f>IF('Assurance Exercise Statement'!$C$16="","",'Assurance Exercise Statement'!$C$16)</f>
        <v/>
      </c>
      <c r="I2" s="62" t="str">
        <f>IF('Assurance Exercise Statement'!$C$17="","",'Assurance Exercise Statement'!$C$17)</f>
        <v/>
      </c>
      <c r="J2" s="62" t="str">
        <f>IF('Assurance Exercise Statement'!$C$18="","",'Assurance Exercise Statement'!$C$18)</f>
        <v/>
      </c>
      <c r="K2" s="62" t="str">
        <f>IF('Assurance Exercise Statement'!$C$19="","",'Assurance Exercise Statement'!$C$19)</f>
        <v/>
      </c>
      <c r="L2" s="62" t="str">
        <f>IF('Assurance Exercise Statement'!$C$20="","",'Assurance Exercise Statement'!$C$20)</f>
        <v/>
      </c>
      <c r="M2" s="62" t="str">
        <f>IF('Assurance Exercise Statement'!$C$21="","",'Assurance Exercise Statement'!$C$21)</f>
        <v/>
      </c>
      <c r="N2" s="63" t="str">
        <f>IF(AND(N4="",N5=""),"",SUM(N4:N5))</f>
        <v/>
      </c>
      <c r="O2" s="63">
        <f t="shared" ref="O2:BU2" si="0">IF(AND(O4="",O5=""),"",SUM(O4:O5))</f>
        <v>1</v>
      </c>
      <c r="P2" s="63" t="str">
        <f t="shared" si="0"/>
        <v/>
      </c>
      <c r="Q2" s="63" t="str">
        <f t="shared" si="0"/>
        <v/>
      </c>
      <c r="R2" s="63" t="str">
        <f t="shared" si="0"/>
        <v/>
      </c>
      <c r="S2" s="63" t="str">
        <f t="shared" si="0"/>
        <v/>
      </c>
      <c r="T2" s="63" t="str">
        <f t="shared" si="0"/>
        <v/>
      </c>
      <c r="U2" s="63" t="str">
        <f t="shared" si="0"/>
        <v/>
      </c>
      <c r="V2" s="63" t="str">
        <f t="shared" si="0"/>
        <v/>
      </c>
      <c r="W2" s="63" t="str">
        <f t="shared" si="0"/>
        <v/>
      </c>
      <c r="X2" s="63" t="str">
        <f t="shared" si="0"/>
        <v/>
      </c>
      <c r="Y2" s="63" t="str">
        <f t="shared" si="0"/>
        <v/>
      </c>
      <c r="Z2" s="63" t="str">
        <f t="shared" si="0"/>
        <v/>
      </c>
      <c r="AA2" s="63" t="str">
        <f t="shared" si="0"/>
        <v/>
      </c>
      <c r="AB2" s="63" t="str">
        <f t="shared" si="0"/>
        <v/>
      </c>
      <c r="AC2" s="63" t="str">
        <f t="shared" si="0"/>
        <v/>
      </c>
      <c r="AD2" s="63" t="str">
        <f t="shared" si="0"/>
        <v/>
      </c>
      <c r="AE2" s="63" t="str">
        <f t="shared" si="0"/>
        <v/>
      </c>
      <c r="AF2" s="63" t="str">
        <f t="shared" si="0"/>
        <v/>
      </c>
      <c r="AG2" s="63" t="str">
        <f t="shared" si="0"/>
        <v/>
      </c>
      <c r="AH2" s="63" t="str">
        <f t="shared" si="0"/>
        <v/>
      </c>
      <c r="AI2" s="63" t="str">
        <f t="shared" si="0"/>
        <v/>
      </c>
      <c r="AJ2" s="63" t="str">
        <f t="shared" si="0"/>
        <v/>
      </c>
      <c r="AK2" s="63" t="str">
        <f t="shared" si="0"/>
        <v/>
      </c>
      <c r="AL2" s="63" t="str">
        <f t="shared" si="0"/>
        <v/>
      </c>
      <c r="AM2" s="63" t="str">
        <f t="shared" si="0"/>
        <v/>
      </c>
      <c r="AN2" s="63" t="str">
        <f t="shared" si="0"/>
        <v/>
      </c>
      <c r="AO2" s="63" t="str">
        <f t="shared" si="0"/>
        <v/>
      </c>
      <c r="AP2" s="63" t="str">
        <f t="shared" si="0"/>
        <v/>
      </c>
      <c r="AQ2" s="63" t="str">
        <f t="shared" si="0"/>
        <v/>
      </c>
      <c r="AR2" s="63" t="str">
        <f t="shared" si="0"/>
        <v/>
      </c>
      <c r="AS2" s="63" t="str">
        <f t="shared" si="0"/>
        <v/>
      </c>
      <c r="AT2" s="63" t="str">
        <f t="shared" si="0"/>
        <v/>
      </c>
      <c r="AU2" s="63" t="str">
        <f t="shared" si="0"/>
        <v/>
      </c>
      <c r="AV2" s="63" t="str">
        <f t="shared" si="0"/>
        <v/>
      </c>
      <c r="AW2" s="63" t="str">
        <f t="shared" si="0"/>
        <v/>
      </c>
      <c r="AX2" s="63" t="str">
        <f t="shared" si="0"/>
        <v/>
      </c>
      <c r="AY2" s="63" t="str">
        <f t="shared" si="0"/>
        <v/>
      </c>
      <c r="AZ2" s="63" t="str">
        <f t="shared" si="0"/>
        <v/>
      </c>
      <c r="BA2" s="63" t="str">
        <f t="shared" si="0"/>
        <v/>
      </c>
      <c r="BB2" s="63" t="str">
        <f t="shared" si="0"/>
        <v/>
      </c>
      <c r="BC2" s="63" t="str">
        <f t="shared" si="0"/>
        <v/>
      </c>
      <c r="BD2" s="63" t="str">
        <f t="shared" si="0"/>
        <v/>
      </c>
      <c r="BE2" s="63" t="str">
        <f t="shared" si="0"/>
        <v/>
      </c>
      <c r="BF2" s="63" t="str">
        <f t="shared" si="0"/>
        <v/>
      </c>
      <c r="BG2" s="63" t="str">
        <f t="shared" si="0"/>
        <v/>
      </c>
      <c r="BH2" s="63" t="str">
        <f t="shared" si="0"/>
        <v/>
      </c>
      <c r="BI2" s="63" t="str">
        <f t="shared" si="0"/>
        <v/>
      </c>
      <c r="BJ2" s="63" t="str">
        <f t="shared" si="0"/>
        <v/>
      </c>
      <c r="BK2" s="63" t="str">
        <f t="shared" si="0"/>
        <v/>
      </c>
      <c r="BL2" s="63" t="str">
        <f t="shared" si="0"/>
        <v/>
      </c>
      <c r="BM2" s="63" t="str">
        <f t="shared" si="0"/>
        <v/>
      </c>
      <c r="BN2" s="63" t="str">
        <f t="shared" si="0"/>
        <v/>
      </c>
      <c r="BO2" s="63" t="str">
        <f t="shared" si="0"/>
        <v/>
      </c>
      <c r="BP2" s="63" t="str">
        <f t="shared" si="0"/>
        <v/>
      </c>
      <c r="BQ2" s="63" t="str">
        <f t="shared" si="0"/>
        <v/>
      </c>
      <c r="BR2" s="63" t="str">
        <f t="shared" si="0"/>
        <v/>
      </c>
      <c r="BS2" s="63" t="str">
        <f t="shared" si="0"/>
        <v/>
      </c>
      <c r="BT2" s="63" t="str">
        <f t="shared" si="0"/>
        <v/>
      </c>
      <c r="BU2" s="63" t="str">
        <f t="shared" si="0"/>
        <v/>
      </c>
      <c r="BV2" s="64" t="str">
        <f>IF('Assurance Exercise Statement'!$B$69="","",'Assurance Exercise Statement'!$B$69)</f>
        <v/>
      </c>
      <c r="BW2" s="63" t="str">
        <f>IF('Assurance Exercise Statement'!$C$69="","",'Assurance Exercise Statement'!$C$69)</f>
        <v/>
      </c>
      <c r="BX2" s="63" t="str">
        <f>IF('Assurance Exercise Statement'!$D$69="","",'Assurance Exercise Statement'!$D$69)</f>
        <v/>
      </c>
      <c r="BY2" s="63" t="str">
        <f>IF('Assurance Exercise Statement'!$E$69="","",'Assurance Exercise Statement'!$E$69)</f>
        <v/>
      </c>
      <c r="BZ2" s="63" t="str">
        <f>IF('Assurance Exercise Statement'!$F$69="","",'Assurance Exercise Statement'!$F$69)</f>
        <v/>
      </c>
      <c r="CA2" s="63" t="str">
        <f>IF('Assurance Exercise Statement'!$G$69="","",'Assurance Exercise Statement'!$G$69)</f>
        <v/>
      </c>
      <c r="CB2" s="64" t="str">
        <f>IF('Assurance Exercise Statement'!$B$70="","",'Assurance Exercise Statement'!$B$70)</f>
        <v/>
      </c>
      <c r="CC2" s="63" t="str">
        <f>IF('Assurance Exercise Statement'!$C$70="","",'Assurance Exercise Statement'!$C$70)</f>
        <v/>
      </c>
      <c r="CD2" s="63" t="str">
        <f>IF('Assurance Exercise Statement'!$D$70="","",'Assurance Exercise Statement'!$D$70)</f>
        <v/>
      </c>
      <c r="CE2" s="63" t="str">
        <f>IF('Assurance Exercise Statement'!$E$70="","",'Assurance Exercise Statement'!$E$70)</f>
        <v/>
      </c>
      <c r="CF2" s="63" t="str">
        <f>IF('Assurance Exercise Statement'!$F$70="","",'Assurance Exercise Statement'!$F$70)</f>
        <v/>
      </c>
      <c r="CG2" s="63" t="str">
        <f>IF('Assurance Exercise Statement'!$G$70="","",'Assurance Exercise Statement'!$G$70)</f>
        <v/>
      </c>
      <c r="CH2" s="64" t="str">
        <f>IF('Assurance Exercise Statement'!$B$74="","",'Assurance Exercise Statement'!$B$74)</f>
        <v/>
      </c>
      <c r="CI2" s="63" t="str">
        <f>IF('Assurance Exercise Statement'!$C$74="","",'Assurance Exercise Statement'!$C$74)</f>
        <v/>
      </c>
      <c r="CJ2" s="63" t="str">
        <f>IF('Assurance Exercise Statement'!$D$74="","",'Assurance Exercise Statement'!$D$74)</f>
        <v/>
      </c>
      <c r="CK2" s="63" t="str">
        <f>IF('Assurance Exercise Statement'!$E$74="","",'Assurance Exercise Statement'!$E$74)</f>
        <v/>
      </c>
      <c r="CL2" s="63" t="str">
        <f>IF('Assurance Exercise Statement'!$F$74="","",'Assurance Exercise Statement'!$F$74)</f>
        <v/>
      </c>
      <c r="CM2" s="63" t="str">
        <f>IF('Assurance Exercise Statement'!$G$74="","",'Assurance Exercise Statement'!$G$74)</f>
        <v/>
      </c>
      <c r="CN2" s="64" t="str">
        <f>IF('Assurance Exercise Statement'!$B$75="","",'Assurance Exercise Statement'!$B$75)</f>
        <v/>
      </c>
      <c r="CO2" s="63" t="str">
        <f>IF('Assurance Exercise Statement'!$C$75="","",'Assurance Exercise Statement'!$C$75)</f>
        <v/>
      </c>
      <c r="CP2" s="63" t="str">
        <f>IF('Assurance Exercise Statement'!$D$75="","",'Assurance Exercise Statement'!$D$75)</f>
        <v/>
      </c>
      <c r="CQ2" s="63" t="str">
        <f>IF('Assurance Exercise Statement'!$E$75="","",'Assurance Exercise Statement'!$E$75)</f>
        <v/>
      </c>
      <c r="CR2" s="63" t="str">
        <f>IF('Assurance Exercise Statement'!$F$75="","",'Assurance Exercise Statement'!$F$75)</f>
        <v/>
      </c>
      <c r="CS2" s="63" t="str">
        <f>IF('Assurance Exercise Statement'!$G$75="","",'Assurance Exercise Statement'!$G$75)</f>
        <v/>
      </c>
      <c r="CT2" s="64" t="str">
        <f>IF('Assurance Exercise Statement'!$H$79="","",'Assurance Exercise Statement'!$H$79)</f>
        <v/>
      </c>
      <c r="CU2" s="62" t="str">
        <f>IF('Assurance Exercise Statement'!$H$80="","",'Assurance Exercise Statement'!$H$80)</f>
        <v/>
      </c>
      <c r="CV2" s="62" t="str">
        <f>IF('Assurance Exercise Statement'!$H$82="","",'Assurance Exercise Statement'!$H$82)</f>
        <v/>
      </c>
      <c r="CW2" s="62" t="str">
        <f>IF('Assurance Exercise Statement'!$H$85="","",'Assurance Exercise Statement'!$H$85)</f>
        <v/>
      </c>
      <c r="CX2" s="62" t="str">
        <f>IF('Assurance Exercise Statement'!$C$89="","",'Assurance Exercise Statement'!$C$89)</f>
        <v/>
      </c>
      <c r="CY2" s="62" t="str">
        <f>IF('Assurance Exercise Statement'!$C$90="","",'Assurance Exercise Statement'!$C$90)</f>
        <v/>
      </c>
      <c r="CZ2" s="62" t="str">
        <f>IF('Assurance Exercise Statement'!$C$91="","",'Assurance Exercise Statement'!$C$91)</f>
        <v/>
      </c>
      <c r="DA2" s="62" t="str">
        <f>IF('Assurance Exercise Statement'!$C$92="","",'Assurance Exercise Statement'!$C$92)</f>
        <v/>
      </c>
      <c r="DB2" s="62" t="str">
        <f>IF('Assurance Exercise Statement'!$C$93="","",'Assurance Exercise Statement'!$C$93)</f>
        <v/>
      </c>
      <c r="DC2" s="62" t="str">
        <f>IF('Assurance Exercise Statement'!$C$94="","",'Assurance Exercise Statement'!$C$94)</f>
        <v/>
      </c>
      <c r="DD2" s="62" t="str">
        <f>IF('Assurance Exercise Statement'!$C$95="","",'Assurance Exercise Statement'!$C$95)</f>
        <v/>
      </c>
      <c r="DE2" s="62" t="str">
        <f>IF('Assurance Exercise Statement'!$H$96="","",'Assurance Exercise Statement'!$H$96)</f>
        <v/>
      </c>
      <c r="DF2" s="62" t="str">
        <f>IF('Assurance Exercise Statement'!$H$102="","",'Assurance Exercise Statement'!$H$102)</f>
        <v/>
      </c>
      <c r="DG2" s="62" t="str">
        <f>IF('Assurance Exercise Statement'!$H$103="","",'Assurance Exercise Statement'!$H$103)</f>
        <v/>
      </c>
      <c r="DH2" s="68"/>
      <c r="DI2" s="62" t="str">
        <f>IF('Assurance Exercise Statement'!$H$105="","",'Assurance Exercise Statement'!$H$105)</f>
        <v/>
      </c>
      <c r="DJ2" s="62" t="str">
        <f>IF('Assurance Exercise Statement'!$H$106="","",'Assurance Exercise Statement'!$H$106)</f>
        <v/>
      </c>
      <c r="DK2" s="62" t="str">
        <f>IF('Assurance Exercise Statement'!$H$116="","",'Assurance Exercise Statement'!$H$116)</f>
        <v/>
      </c>
      <c r="DL2" s="62" t="str">
        <f>IF('Assurance Exercise Statement'!$C$117="","",'Assurance Exercise Statement'!$C$117)</f>
        <v/>
      </c>
      <c r="DM2" s="62" t="str">
        <f>IF('Assurance Exercise Statement'!$C$118="","",'Assurance Exercise Statement'!$C$118)</f>
        <v/>
      </c>
      <c r="DN2" s="62" t="str">
        <f>IF('Assurance Exercise Statement'!$C$119="","",'Assurance Exercise Statement'!$C$119)</f>
        <v/>
      </c>
      <c r="DO2" s="62" t="str">
        <f>IF('Assurance Exercise Statement'!$C$120="","",'Assurance Exercise Statement'!$C$120)</f>
        <v/>
      </c>
      <c r="DP2" s="64" t="str">
        <f>IF('Assurance Exercise Statement'!$C$121="","",'Assurance Exercise Statement'!$C$121)</f>
        <v/>
      </c>
      <c r="DQ2" s="62" t="str">
        <f>IF('Assurance Exercise Statement'!$H$42="","",'Assurance Exercise Statement'!$H$42)</f>
        <v/>
      </c>
    </row>
    <row r="3" spans="2:121" x14ac:dyDescent="0.25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DD3" s="7"/>
    </row>
    <row r="4" spans="2:121" x14ac:dyDescent="0.25">
      <c r="N4" s="57" t="str">
        <f>IF('Assurance Exercise Statement'!$C$28="","",'Assurance Exercise Statement'!$C$28)</f>
        <v/>
      </c>
      <c r="O4" s="57">
        <f>IF('Assurance Exercise Statement'!$C$29="","",'Assurance Exercise Statement'!$C$29)</f>
        <v>1</v>
      </c>
      <c r="P4" s="57" t="str">
        <f>IF('Assurance Exercise Statement'!$C$30="","",'Assurance Exercise Statement'!$C$30)</f>
        <v/>
      </c>
      <c r="Q4" s="57" t="str">
        <f>IF('Assurance Exercise Statement'!$C$31="","",'Assurance Exercise Statement'!$C$31)</f>
        <v/>
      </c>
      <c r="R4" s="57" t="str">
        <f>IF('Assurance Exercise Statement'!$C$32="","",'Assurance Exercise Statement'!$C$32)</f>
        <v/>
      </c>
      <c r="S4" s="57" t="str">
        <f>IF('Assurance Exercise Statement'!$C$33="","",'Assurance Exercise Statement'!$C$33)</f>
        <v/>
      </c>
      <c r="T4" s="57" t="str">
        <f>IF('Assurance Exercise Statement'!$C$34="","",'Assurance Exercise Statement'!$C$34)</f>
        <v/>
      </c>
      <c r="U4" s="57" t="str">
        <f>IF('Assurance Exercise Statement'!$C$35="","",'Assurance Exercise Statement'!$C$35)</f>
        <v/>
      </c>
      <c r="V4" s="57" t="str">
        <f>IF('Assurance Exercise Statement'!$C$36="","",'Assurance Exercise Statement'!$C$36)</f>
        <v/>
      </c>
      <c r="W4" s="57" t="str">
        <f>IF('Assurance Exercise Statement'!$C$37="","",'Assurance Exercise Statement'!$C$37)</f>
        <v/>
      </c>
      <c r="X4" s="57" t="str">
        <f>IF('Assurance Exercise Statement'!$C$38="","",'Assurance Exercise Statement'!$C$38)</f>
        <v/>
      </c>
      <c r="Y4" s="57" t="str">
        <f>IF('Assurance Exercise Statement'!$C$40="","",'Assurance Exercise Statement'!$C$40)</f>
        <v/>
      </c>
      <c r="Z4" s="57" t="str">
        <f>IF('Assurance Exercise Statement'!$D$28="","",'Assurance Exercise Statement'!$D$28)</f>
        <v/>
      </c>
      <c r="AA4" s="57" t="str">
        <f>IF('Assurance Exercise Statement'!$D$29="","",'Assurance Exercise Statement'!$D$29)</f>
        <v/>
      </c>
      <c r="AB4" s="57" t="str">
        <f>IF('Assurance Exercise Statement'!$D$30="","",'Assurance Exercise Statement'!$D$30)</f>
        <v/>
      </c>
      <c r="AC4" s="57" t="str">
        <f>IF('Assurance Exercise Statement'!$D$31="","",'Assurance Exercise Statement'!$D$31)</f>
        <v/>
      </c>
      <c r="AD4" s="57" t="str">
        <f>IF('Assurance Exercise Statement'!$D$32="","",'Assurance Exercise Statement'!$D$32)</f>
        <v/>
      </c>
      <c r="AE4" s="57" t="str">
        <f>IF('Assurance Exercise Statement'!$D$33="","",'Assurance Exercise Statement'!$D$33)</f>
        <v/>
      </c>
      <c r="AF4" s="57" t="str">
        <f>IF('Assurance Exercise Statement'!$D$34="","",'Assurance Exercise Statement'!$D$34)</f>
        <v/>
      </c>
      <c r="AG4" s="57" t="str">
        <f>IF('Assurance Exercise Statement'!$D$35="","",'Assurance Exercise Statement'!$D$35)</f>
        <v/>
      </c>
      <c r="AH4" s="57" t="str">
        <f>IF('Assurance Exercise Statement'!$D$36="","",'Assurance Exercise Statement'!$D$36)</f>
        <v/>
      </c>
      <c r="AI4" s="57" t="str">
        <f>IF('Assurance Exercise Statement'!$D$37="","",'Assurance Exercise Statement'!$D$37)</f>
        <v/>
      </c>
      <c r="AJ4" s="57" t="str">
        <f>IF('Assurance Exercise Statement'!$D$38="","",'Assurance Exercise Statement'!$D$38)</f>
        <v/>
      </c>
      <c r="AK4" s="57" t="str">
        <f>IF('Assurance Exercise Statement'!$D$40="","",'Assurance Exercise Statement'!$D$40)</f>
        <v/>
      </c>
      <c r="AL4" s="57" t="str">
        <f>IF('Assurance Exercise Statement'!$E$28="","",'Assurance Exercise Statement'!$E$28)</f>
        <v/>
      </c>
      <c r="AM4" s="57" t="str">
        <f>IF('Assurance Exercise Statement'!$E$29="","",'Assurance Exercise Statement'!$E$29)</f>
        <v/>
      </c>
      <c r="AN4" s="57" t="str">
        <f>IF('Assurance Exercise Statement'!$E$30="","",'Assurance Exercise Statement'!$E$30)</f>
        <v/>
      </c>
      <c r="AO4" s="57" t="str">
        <f>IF('Assurance Exercise Statement'!$E$31="","",'Assurance Exercise Statement'!$E$31)</f>
        <v/>
      </c>
      <c r="AP4" s="57" t="str">
        <f>IF('Assurance Exercise Statement'!$E$32="","",'Assurance Exercise Statement'!$E$32)</f>
        <v/>
      </c>
      <c r="AQ4" s="57" t="str">
        <f>IF('Assurance Exercise Statement'!$E$33="","",'Assurance Exercise Statement'!$E$33)</f>
        <v/>
      </c>
      <c r="AR4" s="57" t="str">
        <f>IF('Assurance Exercise Statement'!$E$34="","",'Assurance Exercise Statement'!$E$34)</f>
        <v/>
      </c>
      <c r="AS4" s="57" t="str">
        <f>IF('Assurance Exercise Statement'!$E$35="","",'Assurance Exercise Statement'!$E$35)</f>
        <v/>
      </c>
      <c r="AT4" s="57" t="str">
        <f>IF('Assurance Exercise Statement'!$E$36="","",'Assurance Exercise Statement'!$E$36)</f>
        <v/>
      </c>
      <c r="AU4" s="57" t="str">
        <f>IF('Assurance Exercise Statement'!$E$37="","",'Assurance Exercise Statement'!$E$37)</f>
        <v/>
      </c>
      <c r="AV4" s="57" t="str">
        <f>IF('Assurance Exercise Statement'!$E$38="","",'Assurance Exercise Statement'!$E$38)</f>
        <v/>
      </c>
      <c r="AW4" s="57" t="str">
        <f>IF('Assurance Exercise Statement'!$E$40="","",'Assurance Exercise Statement'!$E$40)</f>
        <v/>
      </c>
      <c r="AX4" s="57" t="str">
        <f>IF('Assurance Exercise Statement'!$F$28="","",'Assurance Exercise Statement'!$F$28)</f>
        <v/>
      </c>
      <c r="AY4" s="57" t="str">
        <f>IF('Assurance Exercise Statement'!$F$29="","",'Assurance Exercise Statement'!$F$29)</f>
        <v/>
      </c>
      <c r="AZ4" s="57" t="str">
        <f>IF('Assurance Exercise Statement'!$F$30="","",'Assurance Exercise Statement'!$F$30)</f>
        <v/>
      </c>
      <c r="BA4" s="57" t="str">
        <f>IF('Assurance Exercise Statement'!$F$31="","",'Assurance Exercise Statement'!$F$31)</f>
        <v/>
      </c>
      <c r="BB4" s="57" t="str">
        <f>IF('Assurance Exercise Statement'!$F$32="","",'Assurance Exercise Statement'!$F$32)</f>
        <v/>
      </c>
      <c r="BC4" s="57" t="str">
        <f>IF('Assurance Exercise Statement'!$F$33="","",'Assurance Exercise Statement'!$F$33)</f>
        <v/>
      </c>
      <c r="BD4" s="57" t="str">
        <f>IF('Assurance Exercise Statement'!$F$34="","",'Assurance Exercise Statement'!$F$34)</f>
        <v/>
      </c>
      <c r="BE4" s="57" t="str">
        <f>IF('Assurance Exercise Statement'!$F$35="","",'Assurance Exercise Statement'!$F$35)</f>
        <v/>
      </c>
      <c r="BF4" s="57" t="str">
        <f>IF('Assurance Exercise Statement'!$F$36="","",'Assurance Exercise Statement'!$F$36)</f>
        <v/>
      </c>
      <c r="BG4" s="57" t="str">
        <f>IF('Assurance Exercise Statement'!$F$37="","",'Assurance Exercise Statement'!$F$37)</f>
        <v/>
      </c>
      <c r="BH4" s="57" t="str">
        <f>IF('Assurance Exercise Statement'!$F$38="","",'Assurance Exercise Statement'!$F$38)</f>
        <v/>
      </c>
      <c r="BI4" s="57" t="str">
        <f>IF('Assurance Exercise Statement'!$F$40="","",'Assurance Exercise Statement'!$F$40)</f>
        <v/>
      </c>
      <c r="BJ4" s="57" t="str">
        <f>IF('Assurance Exercise Statement'!$G$28="","",'Assurance Exercise Statement'!$G$28)</f>
        <v/>
      </c>
      <c r="BK4" s="57" t="str">
        <f>IF('Assurance Exercise Statement'!$G$29="","",'Assurance Exercise Statement'!$G$29)</f>
        <v/>
      </c>
      <c r="BL4" s="57" t="str">
        <f>IF('Assurance Exercise Statement'!$G$30="","",'Assurance Exercise Statement'!$G$30)</f>
        <v/>
      </c>
      <c r="BM4" s="57" t="str">
        <f>IF('Assurance Exercise Statement'!$G$31="","",'Assurance Exercise Statement'!$G$31)</f>
        <v/>
      </c>
      <c r="BN4" s="57" t="str">
        <f>IF('Assurance Exercise Statement'!$G$32="","",'Assurance Exercise Statement'!$G$32)</f>
        <v/>
      </c>
      <c r="BO4" s="57" t="str">
        <f>IF('Assurance Exercise Statement'!$G$33="","",'Assurance Exercise Statement'!$G$33)</f>
        <v/>
      </c>
      <c r="BP4" s="57" t="str">
        <f>IF('Assurance Exercise Statement'!$G$34="","",'Assurance Exercise Statement'!$G$34)</f>
        <v/>
      </c>
      <c r="BQ4" s="57" t="str">
        <f>IF('Assurance Exercise Statement'!$G$35="","",'Assurance Exercise Statement'!$G$35)</f>
        <v/>
      </c>
      <c r="BR4" s="57" t="str">
        <f>IF('Assurance Exercise Statement'!$G$36="","",'Assurance Exercise Statement'!$G$36)</f>
        <v/>
      </c>
      <c r="BS4" s="57" t="str">
        <f>IF('Assurance Exercise Statement'!$G$37="","",'Assurance Exercise Statement'!$G$37)</f>
        <v/>
      </c>
      <c r="BT4" s="57" t="str">
        <f>IF('Assurance Exercise Statement'!$G$38="","",'Assurance Exercise Statement'!$G$38)</f>
        <v/>
      </c>
      <c r="BU4" s="57" t="str">
        <f>IF('Assurance Exercise Statement'!$G$40="","",'Assurance Exercise Statement'!$G$40)</f>
        <v/>
      </c>
    </row>
    <row r="5" spans="2:121" x14ac:dyDescent="0.25">
      <c r="N5" s="57" t="str">
        <f>IF('Assurance Exercise Statement'!$C$49="","",'Assurance Exercise Statement'!$C$49)</f>
        <v/>
      </c>
      <c r="O5" s="57" t="str">
        <f>IF('Assurance Exercise Statement'!$C$50="","",'Assurance Exercise Statement'!$C$50)</f>
        <v/>
      </c>
      <c r="P5" s="57" t="str">
        <f>IF('Assurance Exercise Statement'!$C$51="","",'Assurance Exercise Statement'!$C$51)</f>
        <v/>
      </c>
      <c r="Q5" s="57" t="str">
        <f>IF('Assurance Exercise Statement'!$C$52="","",'Assurance Exercise Statement'!$C$52)</f>
        <v/>
      </c>
      <c r="R5" s="57" t="str">
        <f>IF('Assurance Exercise Statement'!$C$53="","",'Assurance Exercise Statement'!$C$53)</f>
        <v/>
      </c>
      <c r="S5" s="57" t="str">
        <f>IF('Assurance Exercise Statement'!$C$54="","",'Assurance Exercise Statement'!$C$54)</f>
        <v/>
      </c>
      <c r="T5" s="57" t="str">
        <f>IF('Assurance Exercise Statement'!$C$55="","",'Assurance Exercise Statement'!$C$55)</f>
        <v/>
      </c>
      <c r="U5" s="57" t="str">
        <f>IF('Assurance Exercise Statement'!$C$56="","",'Assurance Exercise Statement'!$C$56)</f>
        <v/>
      </c>
      <c r="V5" s="57" t="str">
        <f>IF('Assurance Exercise Statement'!$C$57="","",'Assurance Exercise Statement'!$C$57)</f>
        <v/>
      </c>
      <c r="W5" s="57" t="str">
        <f>IF('Assurance Exercise Statement'!$C$58="","",'Assurance Exercise Statement'!$C$58)</f>
        <v/>
      </c>
      <c r="X5" s="57" t="str">
        <f>IF('Assurance Exercise Statement'!$C$59="","",'Assurance Exercise Statement'!$C$59)</f>
        <v/>
      </c>
      <c r="Y5" s="57" t="str">
        <f>IF('Assurance Exercise Statement'!$C$61="","",'Assurance Exercise Statement'!$C$61)</f>
        <v/>
      </c>
      <c r="Z5" s="57" t="str">
        <f>IF('Assurance Exercise Statement'!$D$49="","",'Assurance Exercise Statement'!$D$49)</f>
        <v/>
      </c>
      <c r="AA5" s="57" t="str">
        <f>IF('Assurance Exercise Statement'!$D$50="","",'Assurance Exercise Statement'!$D$50)</f>
        <v/>
      </c>
      <c r="AB5" s="57" t="str">
        <f>IF('Assurance Exercise Statement'!$D$51="","",'Assurance Exercise Statement'!$D$51)</f>
        <v/>
      </c>
      <c r="AC5" s="57" t="str">
        <f>IF('Assurance Exercise Statement'!$D$52="","",'Assurance Exercise Statement'!$D$52)</f>
        <v/>
      </c>
      <c r="AD5" s="57" t="str">
        <f>IF('Assurance Exercise Statement'!$D$53="","",'Assurance Exercise Statement'!$D$53)</f>
        <v/>
      </c>
      <c r="AE5" s="57" t="str">
        <f>IF('Assurance Exercise Statement'!$D$54="","",'Assurance Exercise Statement'!$D$54)</f>
        <v/>
      </c>
      <c r="AF5" s="57" t="str">
        <f>IF('Assurance Exercise Statement'!$D$55="","",'Assurance Exercise Statement'!$D$55)</f>
        <v/>
      </c>
      <c r="AG5" s="57" t="str">
        <f>IF('Assurance Exercise Statement'!$D$56="","",'Assurance Exercise Statement'!$D$56)</f>
        <v/>
      </c>
      <c r="AH5" s="57" t="str">
        <f>IF('Assurance Exercise Statement'!$D$57="","",'Assurance Exercise Statement'!$D$57)</f>
        <v/>
      </c>
      <c r="AI5" s="57" t="str">
        <f>IF('Assurance Exercise Statement'!$D$58="","",'Assurance Exercise Statement'!$D$58)</f>
        <v/>
      </c>
      <c r="AJ5" s="57" t="str">
        <f>IF('Assurance Exercise Statement'!$D$59="","",'Assurance Exercise Statement'!$D$59)</f>
        <v/>
      </c>
      <c r="AK5" s="57" t="str">
        <f>IF('Assurance Exercise Statement'!$D$61="","",'Assurance Exercise Statement'!$D$61)</f>
        <v/>
      </c>
      <c r="AL5" s="57" t="str">
        <f>IF('Assurance Exercise Statement'!$E$49="","",'Assurance Exercise Statement'!$E$49)</f>
        <v/>
      </c>
      <c r="AM5" s="57" t="str">
        <f>IF('Assurance Exercise Statement'!$E$50="","",'Assurance Exercise Statement'!$E$50)</f>
        <v/>
      </c>
      <c r="AN5" s="57" t="str">
        <f>IF('Assurance Exercise Statement'!$E$51="","",'Assurance Exercise Statement'!$E$51)</f>
        <v/>
      </c>
      <c r="AO5" s="57" t="str">
        <f>IF('Assurance Exercise Statement'!$E$52="","",'Assurance Exercise Statement'!$E$52)</f>
        <v/>
      </c>
      <c r="AP5" s="57" t="str">
        <f>IF('Assurance Exercise Statement'!$E$53="","",'Assurance Exercise Statement'!$E$53)</f>
        <v/>
      </c>
      <c r="AQ5" s="57" t="str">
        <f>IF('Assurance Exercise Statement'!$E$54="","",'Assurance Exercise Statement'!$E$54)</f>
        <v/>
      </c>
      <c r="AR5" s="57" t="str">
        <f>IF('Assurance Exercise Statement'!$E$55="","",'Assurance Exercise Statement'!$E$55)</f>
        <v/>
      </c>
      <c r="AS5" s="57" t="str">
        <f>IF('Assurance Exercise Statement'!$E$56="","",'Assurance Exercise Statement'!$E$56)</f>
        <v/>
      </c>
      <c r="AT5" s="57" t="str">
        <f>IF('Assurance Exercise Statement'!$E$57="","",'Assurance Exercise Statement'!$E$57)</f>
        <v/>
      </c>
      <c r="AU5" s="57" t="str">
        <f>IF('Assurance Exercise Statement'!$E$58="","",'Assurance Exercise Statement'!$E$58)</f>
        <v/>
      </c>
      <c r="AV5" s="57" t="str">
        <f>IF('Assurance Exercise Statement'!$E$59="","",'Assurance Exercise Statement'!$E$59)</f>
        <v/>
      </c>
      <c r="AW5" s="57" t="str">
        <f>IF('Assurance Exercise Statement'!$E$61="","",'Assurance Exercise Statement'!$E$61)</f>
        <v/>
      </c>
      <c r="AX5" s="57" t="str">
        <f>IF('Assurance Exercise Statement'!$F$49="","",'Assurance Exercise Statement'!$F$49)</f>
        <v/>
      </c>
      <c r="AY5" s="57" t="str">
        <f>IF('Assurance Exercise Statement'!$F$50="","",'Assurance Exercise Statement'!$F$50)</f>
        <v/>
      </c>
      <c r="AZ5" s="57" t="str">
        <f>IF('Assurance Exercise Statement'!$F$51="","",'Assurance Exercise Statement'!$F$51)</f>
        <v/>
      </c>
      <c r="BA5" s="57" t="str">
        <f>IF('Assurance Exercise Statement'!$F$52="","",'Assurance Exercise Statement'!$F$52)</f>
        <v/>
      </c>
      <c r="BB5" s="57" t="str">
        <f>IF('Assurance Exercise Statement'!$F$53="","",'Assurance Exercise Statement'!$F$53)</f>
        <v/>
      </c>
      <c r="BC5" s="57" t="str">
        <f>IF('Assurance Exercise Statement'!$F$54="","",'Assurance Exercise Statement'!$F$54)</f>
        <v/>
      </c>
      <c r="BD5" s="57" t="str">
        <f>IF('Assurance Exercise Statement'!$F$55="","",'Assurance Exercise Statement'!$F$55)</f>
        <v/>
      </c>
      <c r="BE5" s="57" t="str">
        <f>IF('Assurance Exercise Statement'!$F$56="","",'Assurance Exercise Statement'!$F$56)</f>
        <v/>
      </c>
      <c r="BF5" s="57" t="str">
        <f>IF('Assurance Exercise Statement'!$F$57="","",'Assurance Exercise Statement'!$F$57)</f>
        <v/>
      </c>
      <c r="BG5" s="57" t="str">
        <f>IF('Assurance Exercise Statement'!$F$58="","",'Assurance Exercise Statement'!$F$58)</f>
        <v/>
      </c>
      <c r="BH5" s="57" t="str">
        <f>IF('Assurance Exercise Statement'!$F$59="","",'Assurance Exercise Statement'!$F$59)</f>
        <v/>
      </c>
      <c r="BI5" s="57" t="str">
        <f>IF('Assurance Exercise Statement'!$F$61="","",'Assurance Exercise Statement'!$F$61)</f>
        <v/>
      </c>
      <c r="BJ5" s="57" t="str">
        <f>IF('Assurance Exercise Statement'!$G$49="","",'Assurance Exercise Statement'!$G$49)</f>
        <v/>
      </c>
      <c r="BK5" s="57" t="str">
        <f>IF('Assurance Exercise Statement'!$G$50="","",'Assurance Exercise Statement'!$G$50)</f>
        <v/>
      </c>
      <c r="BL5" s="57" t="str">
        <f>IF('Assurance Exercise Statement'!$G$51="","",'Assurance Exercise Statement'!$G$51)</f>
        <v/>
      </c>
      <c r="BM5" s="57" t="str">
        <f>IF('Assurance Exercise Statement'!$G$52="","",'Assurance Exercise Statement'!$G$52)</f>
        <v/>
      </c>
      <c r="BN5" s="57" t="str">
        <f>IF('Assurance Exercise Statement'!$G$53="","",'Assurance Exercise Statement'!$G$53)</f>
        <v/>
      </c>
      <c r="BO5" s="57" t="str">
        <f>IF('Assurance Exercise Statement'!$G$54="","",'Assurance Exercise Statement'!$G$54)</f>
        <v/>
      </c>
      <c r="BP5" s="57" t="str">
        <f>IF('Assurance Exercise Statement'!$G$55="","",'Assurance Exercise Statement'!$G$55)</f>
        <v/>
      </c>
      <c r="BQ5" s="57" t="str">
        <f>IF('Assurance Exercise Statement'!$G$56="","",'Assurance Exercise Statement'!$G$56)</f>
        <v/>
      </c>
      <c r="BR5" s="57" t="str">
        <f>IF('Assurance Exercise Statement'!$G$57="","",'Assurance Exercise Statement'!$G$57)</f>
        <v/>
      </c>
      <c r="BS5" s="57" t="str">
        <f>IF('Assurance Exercise Statement'!$G$58="","",'Assurance Exercise Statement'!$G$58)</f>
        <v/>
      </c>
      <c r="BT5" s="57" t="str">
        <f>IF('Assurance Exercise Statement'!$G$59="","",'Assurance Exercise Statement'!$G$59)</f>
        <v/>
      </c>
      <c r="BU5" s="57" t="str">
        <f>IF('Assurance Exercise Statement'!$G$61="","",'Assurance Exercise Statement'!$G$61)</f>
        <v/>
      </c>
    </row>
    <row r="6" spans="2:121" x14ac:dyDescent="0.25"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2:121" x14ac:dyDescent="0.25"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2:121" x14ac:dyDescent="0.25"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2:121" x14ac:dyDescent="0.25">
      <c r="G9" s="3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2:121" x14ac:dyDescent="0.25"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2:121" x14ac:dyDescent="0.25"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</row>
    <row r="12" spans="2:121" x14ac:dyDescent="0.25"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</row>
    <row r="13" spans="2:121" x14ac:dyDescent="0.25"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</row>
    <row r="14" spans="2:121" x14ac:dyDescent="0.25"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</row>
    <row r="15" spans="2:121" x14ac:dyDescent="0.25"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2:121" x14ac:dyDescent="0.25"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4:73" x14ac:dyDescent="0.25"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4:73" x14ac:dyDescent="0.25"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4:73" x14ac:dyDescent="0.25"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4:73" x14ac:dyDescent="0.25"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2" spans="14:73" x14ac:dyDescent="0.25"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4:73" x14ac:dyDescent="0.25"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4:73" x14ac:dyDescent="0.25"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4:73" x14ac:dyDescent="0.25"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4:73" x14ac:dyDescent="0.25"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4:73" x14ac:dyDescent="0.25"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4:73" x14ac:dyDescent="0.25"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</row>
    <row r="29" spans="14:73" x14ac:dyDescent="0.25"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</row>
    <row r="30" spans="14:73" x14ac:dyDescent="0.25"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</row>
    <row r="31" spans="14:73" x14ac:dyDescent="0.25"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</row>
    <row r="32" spans="14:73" x14ac:dyDescent="0.25"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</row>
    <row r="35" ht="13.5" customHeight="1" x14ac:dyDescent="0.25"/>
  </sheetData>
  <sheetProtection algorithmName="SHA-512" hashValue="N1lx12UAXRGrqTJauQbitCBj1M9dCF/RCQmXyDMt9a3h5QcA00KZg52I4orlkITlCELlZXisxSQYxe7Anx5jRA==" saltValue="V3Id/FmVQeMc8PkODLCfnQ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de4106-cd7d-483e-b9ea-54a8c446956c" xsi:nil="true"/>
    <lcf76f155ced4ddcb4097134ff3c332f xmlns="9c395806-f6fc-4c4c-8f7e-33fb8178ead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FE3F2A70A774AA81C66F54E7BF471" ma:contentTypeVersion="11" ma:contentTypeDescription="Create a new document." ma:contentTypeScope="" ma:versionID="75ffbc93104a7043ad232e140e71bc6a">
  <xsd:schema xmlns:xsd="http://www.w3.org/2001/XMLSchema" xmlns:xs="http://www.w3.org/2001/XMLSchema" xmlns:p="http://schemas.microsoft.com/office/2006/metadata/properties" xmlns:ns2="9c395806-f6fc-4c4c-8f7e-33fb8178eadb" xmlns:ns3="eede4106-cd7d-483e-b9ea-54a8c446956c" targetNamespace="http://schemas.microsoft.com/office/2006/metadata/properties" ma:root="true" ma:fieldsID="417a6d2b3e4e6a9d8420519d1582d8cc" ns2:_="" ns3:_="">
    <xsd:import namespace="9c395806-f6fc-4c4c-8f7e-33fb8178eadb"/>
    <xsd:import namespace="eede4106-cd7d-483e-b9ea-54a8c4469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95806-f6fc-4c4c-8f7e-33fb8178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4106-cd7d-483e-b9ea-54a8c44695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870a86-258a-4c54-9a06-0f68ecaadddf}" ma:internalName="TaxCatchAll" ma:showField="CatchAllData" ma:web="eede4106-cd7d-483e-b9ea-54a8c4469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F2827-1C52-493D-952B-1D2BC3BB6216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eede4106-cd7d-483e-b9ea-54a8c446956c"/>
    <ds:schemaRef ds:uri="http://schemas.microsoft.com/office/infopath/2007/PartnerControls"/>
    <ds:schemaRef ds:uri="http://schemas.openxmlformats.org/package/2006/metadata/core-properties"/>
    <ds:schemaRef ds:uri="9c395806-f6fc-4c4c-8f7e-33fb8178eadb"/>
    <ds:schemaRef ds:uri="http://www.w3.org/XML/1998/namespace"/>
    <ds:schemaRef ds:uri="2c2dd1e8-2586-480f-8f30-309f39f88117"/>
    <ds:schemaRef ds:uri="d6dbf664-ca4c-47ff-9014-3115a1921cab"/>
  </ds:schemaRefs>
</ds:datastoreItem>
</file>

<file path=customXml/itemProps2.xml><?xml version="1.0" encoding="utf-8"?>
<ds:datastoreItem xmlns:ds="http://schemas.openxmlformats.org/officeDocument/2006/customXml" ds:itemID="{1BBD8E31-5DA2-4E32-8763-2699CDB04584}"/>
</file>

<file path=customXml/itemProps3.xml><?xml version="1.0" encoding="utf-8"?>
<ds:datastoreItem xmlns:ds="http://schemas.openxmlformats.org/officeDocument/2006/customXml" ds:itemID="{42BDB3F6-CEC6-4547-A93F-C3EEEF34F1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Assurance Exercise Statement</vt:lpstr>
      <vt:lpstr>NHS Pensions only</vt:lpstr>
      <vt:lpstr>Sheet1</vt:lpstr>
      <vt:lpstr>Sheet2</vt:lpstr>
      <vt:lpstr>Sheet3</vt:lpstr>
      <vt:lpstr>'Assurance Exercise Statement'!Print_Area</vt:lpstr>
    </vt:vector>
  </TitlesOfParts>
  <Company>NHS Pensions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NHS Pensions-2025-26 Contributions Assurance Staff</dc:title>
  <dc:creator>pmorgan</dc:creator>
  <cp:lastModifiedBy>Jennifer Hickes</cp:lastModifiedBy>
  <cp:lastPrinted>2020-03-04T14:44:01Z</cp:lastPrinted>
  <dcterms:created xsi:type="dcterms:W3CDTF">2012-02-07T11:37:05Z</dcterms:created>
  <dcterms:modified xsi:type="dcterms:W3CDTF">2026-02-17T15:03:34Z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0x010100BCEFE3F2A70A774AA81C66F54E7BF471</vt:lpwstr>
  </property>
  <property fmtid="{D5CDD505-2E9C-101B-9397-08002B2CF9AE}" pid="3" name="MediaServiceImageTags">
    <vt:lpwstr/>
  </property>
  <property fmtid="{D5CDD505-2E9C-101B-9397-08002B2CF9AE}" pid="4" name="MSIP_Label_f52d287b-af50-4fcf-9040-106ecb50d969_Enabled">
    <vt:lpwstr>true</vt:lpwstr>
  </property>
  <property fmtid="{D5CDD505-2E9C-101B-9397-08002B2CF9AE}" pid="5" name="MSIP_Label_f52d287b-af50-4fcf-9040-106ecb50d969_SetDate">
    <vt:lpwstr>2025-02-14T09:26:12Z</vt:lpwstr>
  </property>
  <property fmtid="{D5CDD505-2E9C-101B-9397-08002B2CF9AE}" pid="6" name="MSIP_Label_f52d287b-af50-4fcf-9040-106ecb50d969_Method">
    <vt:lpwstr>Standard</vt:lpwstr>
  </property>
  <property fmtid="{D5CDD505-2E9C-101B-9397-08002B2CF9AE}" pid="7" name="MSIP_Label_f52d287b-af50-4fcf-9040-106ecb50d969_Name">
    <vt:lpwstr>f52d287b-af50-4fcf-9040-106ecb50d969</vt:lpwstr>
  </property>
  <property fmtid="{D5CDD505-2E9C-101B-9397-08002B2CF9AE}" pid="8" name="MSIP_Label_f52d287b-af50-4fcf-9040-106ecb50d969_SiteId">
    <vt:lpwstr>cf6d0482-86b1-4f88-8c0c-3b4de4cb402c</vt:lpwstr>
  </property>
  <property fmtid="{D5CDD505-2E9C-101B-9397-08002B2CF9AE}" pid="9" name="MSIP_Label_f52d287b-af50-4fcf-9040-106ecb50d969_ActionId">
    <vt:lpwstr>aeb92a3d-4ffb-4f8e-b370-1fafe0a565b4</vt:lpwstr>
  </property>
  <property fmtid="{D5CDD505-2E9C-101B-9397-08002B2CF9AE}" pid="10" name="MSIP_Label_f52d287b-af50-4fcf-9040-106ecb50d969_ContentBits">
    <vt:lpwstr>0</vt:lpwstr>
  </property>
</Properties>
</file>