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98" documentId="8_{5D06A70E-D5E0-4213-8EE1-BC090429C02D}" xr6:coauthVersionLast="47" xr6:coauthVersionMax="47" xr10:uidLastSave="{06FBB256-0AC5-47E5-8A82-D5C4D355EF31}"/>
  <bookViews>
    <workbookView xWindow="-110" yWindow="-110" windowWidth="19420" windowHeight="1150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3" l="1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59" i="22"/>
  <c r="M59" i="22"/>
  <c r="L59" i="22"/>
  <c r="K59" i="22"/>
  <c r="J59" i="22"/>
  <c r="I59" i="22"/>
  <c r="H59" i="22"/>
  <c r="G59" i="22"/>
  <c r="F59" i="22"/>
  <c r="E59" i="22"/>
  <c r="D59" i="22"/>
  <c r="C59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N59" i="21"/>
  <c r="M59" i="21"/>
  <c r="L59" i="21"/>
  <c r="K59" i="21"/>
  <c r="J59" i="21"/>
  <c r="I59" i="21"/>
  <c r="H59" i="21"/>
  <c r="G59" i="21"/>
  <c r="F59" i="21"/>
  <c r="E59" i="21"/>
  <c r="D59" i="21"/>
  <c r="C59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N59" i="20" l="1"/>
  <c r="M59" i="20"/>
  <c r="L59" i="20"/>
  <c r="K59" i="20"/>
  <c r="J59" i="20"/>
  <c r="I59" i="20"/>
  <c r="H59" i="20"/>
  <c r="G59" i="20"/>
  <c r="F59" i="20"/>
  <c r="E59" i="20"/>
  <c r="D59" i="20"/>
  <c r="C59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N59" i="19"/>
  <c r="M59" i="19"/>
  <c r="L59" i="19"/>
  <c r="K59" i="19"/>
  <c r="J59" i="19"/>
  <c r="I59" i="19"/>
  <c r="H59" i="19"/>
  <c r="G59" i="19"/>
  <c r="F59" i="19"/>
  <c r="E59" i="19"/>
  <c r="D59" i="19"/>
  <c r="C59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N57" i="19"/>
  <c r="M57" i="19"/>
  <c r="L57" i="19"/>
  <c r="K57" i="19"/>
  <c r="J57" i="19"/>
  <c r="I57" i="19"/>
  <c r="H57" i="19"/>
  <c r="G57" i="19"/>
  <c r="F57" i="19"/>
  <c r="E57" i="19"/>
  <c r="D57" i="19"/>
  <c r="C57" i="19"/>
</calcChain>
</file>

<file path=xl/sharedStrings.xml><?xml version="1.0" encoding="utf-8"?>
<sst xmlns="http://schemas.openxmlformats.org/spreadsheetml/2006/main" count="360" uniqueCount="31">
  <si>
    <t>Statistical Data Relating to Prescriptions Dispensed by Dispensing Doctors</t>
  </si>
  <si>
    <t>Forms</t>
  </si>
  <si>
    <t>Items</t>
  </si>
  <si>
    <t>Presc</t>
  </si>
  <si>
    <t>Total of Basic</t>
  </si>
  <si>
    <t>Discount</t>
  </si>
  <si>
    <t>% Addition</t>
  </si>
  <si>
    <t>Fees (Cost of)</t>
  </si>
  <si>
    <t>Total</t>
  </si>
  <si>
    <t>VAT</t>
  </si>
  <si>
    <t>Chargeable</t>
  </si>
  <si>
    <t xml:space="preserve">Chargeable </t>
  </si>
  <si>
    <t>Charges</t>
  </si>
  <si>
    <t>(No.of fees)</t>
  </si>
  <si>
    <t xml:space="preserve">Prices (net </t>
  </si>
  <si>
    <t>to Basic</t>
  </si>
  <si>
    <t>Collected</t>
  </si>
  <si>
    <t>ingredient cost)</t>
  </si>
  <si>
    <t>Price</t>
  </si>
  <si>
    <t>£p</t>
  </si>
  <si>
    <t>A</t>
  </si>
  <si>
    <t>B</t>
  </si>
  <si>
    <t>C</t>
  </si>
  <si>
    <t xml:space="preserve">C  </t>
  </si>
  <si>
    <t>A Details of payment under the normal reimbursement scheme</t>
  </si>
  <si>
    <t>Out of Pocket</t>
  </si>
  <si>
    <t>Expenses</t>
  </si>
  <si>
    <t>B Details of payments to Dispensing Doctor practices qualifying for the % Addition to Basic Price  (Practices may also be exempt from Discount deductions) (Ref: General Medical Services Statement of Financial Entitlement - see Dispensing Doctors' Glossary)</t>
  </si>
  <si>
    <t>C Details of payments to Dispensing Doctor practices exempted from Discount deductions (Ref: General Medical Services Statement of Financial Entitlement - see Dispensing Doctors' Glossary).</t>
  </si>
  <si>
    <t>B Details of payments for those practices qualifying for the % Addition to Basic Price  (Practices may also be exempt from Discount deductions) (Ref: General Medical Services Statement of Financial Entitlement - see Dispensing Doctors' Glossary)</t>
  </si>
  <si>
    <t>C Details of payments for those practices exempt from Discount deductions (Ref: General Medical Services Statement of Financial Entitlement - see Dispensing Doctors'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</si>
</sst>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/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17" fontId="3" fillId="0" borderId="7" xfId="0" applyNumberFormat="1" applyFont="1" applyBorder="1"/>
    <xf numFmtId="0" fontId="4" fillId="0" borderId="8" xfId="0" applyFont="1" applyBorder="1"/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7" fontId="3" fillId="0" borderId="6" xfId="0" applyNumberFormat="1" applyFont="1" applyBorder="1"/>
    <xf numFmtId="0" fontId="3" fillId="2" borderId="2" xfId="0" applyFont="1" applyFill="1" applyBorder="1"/>
    <xf numFmtId="17" fontId="3" fillId="2" borderId="2" xfId="0" applyNumberFormat="1" applyFont="1" applyFill="1" applyBorder="1"/>
    <xf numFmtId="0" fontId="1" fillId="2" borderId="2" xfId="0" applyFont="1" applyFill="1" applyBorder="1"/>
    <xf numFmtId="17" fontId="3" fillId="0" borderId="4" xfId="0" applyNumberFormat="1" applyFont="1" applyBorder="1"/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3" fontId="1" fillId="2" borderId="2" xfId="0" applyNumberFormat="1" applyFont="1" applyFill="1" applyBorder="1"/>
    <xf numFmtId="2" fontId="1" fillId="2" borderId="2" xfId="0" applyNumberFormat="1" applyFont="1" applyFill="1" applyBorder="1"/>
    <xf numFmtId="4" fontId="1" fillId="2" borderId="2" xfId="0" applyNumberFormat="1" applyFont="1" applyFill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1" fillId="0" borderId="1" xfId="2" applyNumberFormat="1" applyFont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4" fontId="1" fillId="0" borderId="2" xfId="2" applyNumberFormat="1" applyFont="1" applyBorder="1" applyAlignment="1">
      <alignment horizontal="right"/>
    </xf>
    <xf numFmtId="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_copy of Disp Dr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524-1B13-4514-BB09-CFC8B328FEA9}">
  <dimension ref="A1:N63"/>
  <sheetViews>
    <sheetView tabSelected="1" workbookViewId="0">
      <pane ySplit="8" topLeftCell="A42" activePane="bottomLeft" state="frozen"/>
      <selection pane="bottomLeft" activeCell="P50" sqref="P50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45748</v>
      </c>
      <c r="B9" s="9" t="s">
        <v>20</v>
      </c>
      <c r="C9" s="63">
        <v>2783425</v>
      </c>
      <c r="D9" s="64">
        <v>6192767</v>
      </c>
      <c r="E9" s="64">
        <v>6210183</v>
      </c>
      <c r="F9" s="65">
        <v>41455173.439999998</v>
      </c>
      <c r="G9" s="65">
        <v>4600399.58</v>
      </c>
      <c r="H9" s="65">
        <v>3313.5</v>
      </c>
      <c r="I9" s="65">
        <v>0</v>
      </c>
      <c r="J9" s="65">
        <v>13144576.01</v>
      </c>
      <c r="K9" s="65">
        <v>1249719.98</v>
      </c>
      <c r="L9" s="64">
        <v>179972</v>
      </c>
      <c r="M9" s="64">
        <v>179492</v>
      </c>
      <c r="N9" s="65">
        <v>1781722.8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43">
        <v>45778</v>
      </c>
      <c r="B13" s="26" t="s">
        <v>20</v>
      </c>
      <c r="C13" s="4">
        <v>2884278</v>
      </c>
      <c r="D13" s="5">
        <v>6425996</v>
      </c>
      <c r="E13" s="5">
        <v>6443583</v>
      </c>
      <c r="F13" s="6">
        <v>43312468.600000001</v>
      </c>
      <c r="G13" s="6">
        <v>4812879.21</v>
      </c>
      <c r="H13" s="6">
        <v>4557.08</v>
      </c>
      <c r="I13" s="6">
        <v>0</v>
      </c>
      <c r="J13" s="6">
        <v>13619315.699999999</v>
      </c>
      <c r="K13" s="6">
        <v>1297533.81</v>
      </c>
      <c r="L13" s="5">
        <v>183042</v>
      </c>
      <c r="M13" s="5">
        <v>182574</v>
      </c>
      <c r="N13" s="6">
        <v>1812115.8</v>
      </c>
    </row>
    <row r="14" spans="1:14" x14ac:dyDescent="0.25">
      <c r="A14" s="47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24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45809</v>
      </c>
      <c r="B17" s="26" t="s">
        <v>20</v>
      </c>
      <c r="C17" s="30">
        <v>2860885</v>
      </c>
      <c r="D17" s="31">
        <v>6356651</v>
      </c>
      <c r="E17" s="31">
        <v>6374619</v>
      </c>
      <c r="F17" s="32">
        <v>43462427.369999997</v>
      </c>
      <c r="G17" s="32">
        <v>4829023.79</v>
      </c>
      <c r="H17" s="6">
        <v>3021.38</v>
      </c>
      <c r="I17" s="32">
        <v>0</v>
      </c>
      <c r="J17" s="32">
        <v>13480136.02</v>
      </c>
      <c r="K17" s="32">
        <v>1342613.74</v>
      </c>
      <c r="L17" s="31">
        <v>185691</v>
      </c>
      <c r="M17" s="31">
        <v>185169</v>
      </c>
      <c r="N17" s="32">
        <v>1838340.9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43">
        <v>45839</v>
      </c>
      <c r="B21" s="26" t="s">
        <v>20</v>
      </c>
      <c r="C21" s="30">
        <v>2974074</v>
      </c>
      <c r="D21" s="31">
        <v>6619848</v>
      </c>
      <c r="E21" s="31">
        <v>6638685</v>
      </c>
      <c r="F21" s="32">
        <v>44791043.82</v>
      </c>
      <c r="G21" s="32">
        <v>4976022.68</v>
      </c>
      <c r="H21" s="6">
        <v>3231</v>
      </c>
      <c r="I21" s="32">
        <v>0</v>
      </c>
      <c r="J21" s="32">
        <v>14019145.310000001</v>
      </c>
      <c r="K21" s="32">
        <v>1403232.94</v>
      </c>
      <c r="L21" s="31">
        <v>193244</v>
      </c>
      <c r="M21" s="31">
        <v>192704</v>
      </c>
      <c r="N21" s="32">
        <v>1913115.6</v>
      </c>
    </row>
    <row r="22" spans="1:14" x14ac:dyDescent="0.25">
      <c r="A22" s="47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24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45870</v>
      </c>
      <c r="B25" s="26" t="s">
        <v>20</v>
      </c>
      <c r="C25" s="30">
        <v>2767549</v>
      </c>
      <c r="D25" s="31">
        <v>6190975</v>
      </c>
      <c r="E25" s="31">
        <v>6208304</v>
      </c>
      <c r="F25" s="32">
        <v>42006847.030000001</v>
      </c>
      <c r="G25" s="32">
        <v>4659958.7300000004</v>
      </c>
      <c r="H25" s="6">
        <v>3457.97</v>
      </c>
      <c r="I25" s="32">
        <v>0</v>
      </c>
      <c r="J25" s="32">
        <v>13142241.6</v>
      </c>
      <c r="K25" s="32">
        <v>1299895.8700000001</v>
      </c>
      <c r="L25" s="31">
        <v>171449</v>
      </c>
      <c r="M25" s="31">
        <v>170984</v>
      </c>
      <c r="N25" s="32">
        <v>1697345.1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43">
        <v>45901</v>
      </c>
      <c r="B29" s="26" t="s">
        <v>20</v>
      </c>
      <c r="C29" s="30">
        <v>2893180</v>
      </c>
      <c r="D29" s="31">
        <v>6429430</v>
      </c>
      <c r="E29" s="31">
        <v>6447758</v>
      </c>
      <c r="F29" s="32">
        <v>45131152.079999998</v>
      </c>
      <c r="G29" s="32">
        <v>5010618.66</v>
      </c>
      <c r="H29" s="6">
        <v>3361.34</v>
      </c>
      <c r="I29" s="32">
        <v>0</v>
      </c>
      <c r="J29" s="32">
        <v>13629339.43</v>
      </c>
      <c r="K29" s="32">
        <v>1643309.48</v>
      </c>
      <c r="L29" s="31">
        <v>183509</v>
      </c>
      <c r="M29" s="31">
        <v>182979</v>
      </c>
      <c r="N29" s="32">
        <v>1816739.1</v>
      </c>
    </row>
    <row r="30" spans="1:14" x14ac:dyDescent="0.25">
      <c r="A30" s="47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24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45931</v>
      </c>
      <c r="B33" s="26" t="s">
        <v>20</v>
      </c>
      <c r="C33" s="30">
        <v>2990986</v>
      </c>
      <c r="D33" s="31">
        <v>7939505</v>
      </c>
      <c r="E33" s="31">
        <v>7958103</v>
      </c>
      <c r="F33" s="32">
        <v>67778347.840000004</v>
      </c>
      <c r="G33" s="32">
        <v>7563707.4299999997</v>
      </c>
      <c r="H33" s="6">
        <v>3650.3</v>
      </c>
      <c r="I33" s="32">
        <v>0</v>
      </c>
      <c r="J33" s="32">
        <v>17420751.359999999</v>
      </c>
      <c r="K33" s="32">
        <v>5710701.1200000001</v>
      </c>
      <c r="L33" s="31">
        <v>189570</v>
      </c>
      <c r="M33" s="31">
        <v>189039</v>
      </c>
      <c r="N33" s="32">
        <v>1876743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43">
        <v>45962</v>
      </c>
      <c r="B37" s="26" t="s">
        <v>20</v>
      </c>
      <c r="C37" s="30">
        <v>2757304</v>
      </c>
      <c r="D37" s="31">
        <v>6437285</v>
      </c>
      <c r="E37" s="31">
        <v>6453982</v>
      </c>
      <c r="F37" s="32">
        <v>47394312.039999999</v>
      </c>
      <c r="G37" s="32">
        <v>5273000.95</v>
      </c>
      <c r="H37" s="6">
        <v>3222.86</v>
      </c>
      <c r="I37" s="32">
        <v>0</v>
      </c>
      <c r="J37" s="32">
        <v>14218322.76</v>
      </c>
      <c r="K37" s="32">
        <v>2583581.91</v>
      </c>
      <c r="L37" s="31">
        <v>174592</v>
      </c>
      <c r="M37" s="31">
        <v>174124</v>
      </c>
      <c r="N37" s="32">
        <v>1728460.8</v>
      </c>
    </row>
    <row r="38" spans="1:14" x14ac:dyDescent="0.25">
      <c r="A38" s="47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24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45992</v>
      </c>
      <c r="B41" s="26" t="s">
        <v>20</v>
      </c>
      <c r="C41" s="48">
        <v>3007161</v>
      </c>
      <c r="D41" s="48">
        <v>6794566</v>
      </c>
      <c r="E41" s="48">
        <v>6812628</v>
      </c>
      <c r="F41" s="49">
        <v>47084050.020000003</v>
      </c>
      <c r="G41" s="49">
        <v>5234315.17</v>
      </c>
      <c r="H41" s="32">
        <v>3100.42</v>
      </c>
      <c r="I41" s="49">
        <v>0</v>
      </c>
      <c r="J41" s="49">
        <v>14961786.98</v>
      </c>
      <c r="K41" s="49">
        <v>1968809.66</v>
      </c>
      <c r="L41" s="48">
        <v>190804</v>
      </c>
      <c r="M41" s="48">
        <v>190292</v>
      </c>
      <c r="N41" s="49">
        <v>1888959.6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43">
        <v>46023</v>
      </c>
      <c r="B45" s="26" t="s">
        <v>20</v>
      </c>
      <c r="C45" s="4">
        <v>2948014</v>
      </c>
      <c r="D45" s="5">
        <v>6518082</v>
      </c>
      <c r="E45" s="5">
        <v>6536367</v>
      </c>
      <c r="F45" s="6">
        <v>44917610.390000001</v>
      </c>
      <c r="G45" s="6">
        <v>4987485.08</v>
      </c>
      <c r="H45" s="32">
        <v>3420.99</v>
      </c>
      <c r="I45" s="6">
        <v>0</v>
      </c>
      <c r="J45" s="6">
        <v>14380118.390000001</v>
      </c>
      <c r="K45" s="6">
        <v>1860849.41</v>
      </c>
      <c r="L45" s="5">
        <v>188688</v>
      </c>
      <c r="M45" s="5">
        <v>188181</v>
      </c>
      <c r="N45" s="6">
        <v>1868011.2</v>
      </c>
    </row>
    <row r="46" spans="1:14" x14ac:dyDescent="0.25">
      <c r="A46" s="47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24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46054</v>
      </c>
      <c r="B49" s="26" t="s">
        <v>20</v>
      </c>
      <c r="C49" s="37">
        <v>2733556</v>
      </c>
      <c r="D49" s="37">
        <v>6016105</v>
      </c>
      <c r="E49" s="37">
        <v>6032639</v>
      </c>
      <c r="F49" s="38">
        <v>41444478.149999999</v>
      </c>
      <c r="G49" s="38">
        <v>4597390.0999999996</v>
      </c>
      <c r="H49" s="32">
        <v>3060.21</v>
      </c>
      <c r="I49" s="38">
        <v>0</v>
      </c>
      <c r="J49" s="38">
        <v>13316551.960000001</v>
      </c>
      <c r="K49" s="38">
        <v>1659559.17</v>
      </c>
      <c r="L49" s="37">
        <v>170232</v>
      </c>
      <c r="M49" s="37">
        <v>169795</v>
      </c>
      <c r="N49" s="38">
        <v>1685296.8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43">
        <v>46082</v>
      </c>
      <c r="B53" s="26" t="s">
        <v>20</v>
      </c>
      <c r="C53" s="37">
        <v>2922073</v>
      </c>
      <c r="D53" s="37">
        <v>6416133</v>
      </c>
      <c r="E53" s="37">
        <v>6433863</v>
      </c>
      <c r="F53" s="38">
        <v>44361102.119999997</v>
      </c>
      <c r="G53" s="38">
        <v>4926472.9800000004</v>
      </c>
      <c r="H53" s="32">
        <v>3579.37</v>
      </c>
      <c r="I53" s="38">
        <v>0</v>
      </c>
      <c r="J53" s="38">
        <v>14166708.58</v>
      </c>
      <c r="K53" s="38">
        <v>1758159.33</v>
      </c>
      <c r="L53" s="37">
        <v>185001</v>
      </c>
      <c r="M53" s="37">
        <v>184481</v>
      </c>
      <c r="N53" s="38">
        <v>1831509.9</v>
      </c>
    </row>
    <row r="54" spans="1:14" x14ac:dyDescent="0.25">
      <c r="A54" s="47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24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34522485</v>
      </c>
      <c r="D57" s="55">
        <f t="shared" ref="C57:N59" si="0">D9+D13+D17+D21+D25+D29+D33+D37+D41+D45+D49+D53</f>
        <v>78337343</v>
      </c>
      <c r="E57" s="55">
        <f t="shared" si="0"/>
        <v>78550714</v>
      </c>
      <c r="F57" s="56">
        <f t="shared" si="0"/>
        <v>553139012.89999986</v>
      </c>
      <c r="G57" s="56">
        <f t="shared" si="0"/>
        <v>61471274.359999999</v>
      </c>
      <c r="H57" s="56">
        <f>H9+H13+H17+H21+H25+H29+H33+H37+H41+H45+H49+H53</f>
        <v>40976.42</v>
      </c>
      <c r="I57" s="56">
        <f t="shared" si="0"/>
        <v>0</v>
      </c>
      <c r="J57" s="56">
        <f t="shared" si="0"/>
        <v>169498994.10000002</v>
      </c>
      <c r="K57" s="56">
        <f t="shared" si="0"/>
        <v>23777966.420000002</v>
      </c>
      <c r="L57" s="55">
        <f t="shared" si="0"/>
        <v>2195794</v>
      </c>
      <c r="M57" s="55">
        <f t="shared" si="0"/>
        <v>2189814</v>
      </c>
      <c r="N57" s="56">
        <f t="shared" si="0"/>
        <v>21738360.599999998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A58C-ACEF-46AD-BB47-7D03C40CE8AB}">
  <dimension ref="A1:Q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  <col min="17" max="17" width="13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45383</v>
      </c>
      <c r="B9" s="9" t="s">
        <v>20</v>
      </c>
      <c r="C9" s="63">
        <v>2889581</v>
      </c>
      <c r="D9" s="64">
        <v>6415836</v>
      </c>
      <c r="E9" s="64">
        <v>6434278</v>
      </c>
      <c r="F9" s="65">
        <v>43680221.689999998</v>
      </c>
      <c r="G9" s="65">
        <v>4850546.16</v>
      </c>
      <c r="H9" s="65">
        <v>4527.7299999999996</v>
      </c>
      <c r="I9" s="65">
        <v>0</v>
      </c>
      <c r="J9" s="65">
        <v>13917801.199999999</v>
      </c>
      <c r="K9" s="65">
        <v>1168768.18</v>
      </c>
      <c r="L9" s="64">
        <v>206979</v>
      </c>
      <c r="M9" s="64">
        <v>206323</v>
      </c>
      <c r="N9" s="65">
        <v>1997347.35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45413</v>
      </c>
      <c r="B13" s="26" t="s">
        <v>20</v>
      </c>
      <c r="C13" s="4">
        <v>2847985</v>
      </c>
      <c r="D13" s="5">
        <v>6339840</v>
      </c>
      <c r="E13" s="5">
        <v>6357714</v>
      </c>
      <c r="F13" s="6">
        <v>43226098.68</v>
      </c>
      <c r="G13" s="6">
        <v>4802615.8499999996</v>
      </c>
      <c r="H13" s="6">
        <v>4599.58</v>
      </c>
      <c r="I13" s="6">
        <v>0</v>
      </c>
      <c r="J13" s="6">
        <v>13759250.74</v>
      </c>
      <c r="K13" s="6">
        <v>1109405.05</v>
      </c>
      <c r="L13" s="5">
        <v>198416</v>
      </c>
      <c r="M13" s="5">
        <v>197836</v>
      </c>
      <c r="N13" s="6">
        <v>1958997.65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45444</v>
      </c>
      <c r="B17" s="26" t="s">
        <v>20</v>
      </c>
      <c r="C17" s="30">
        <v>2717150</v>
      </c>
      <c r="D17" s="31">
        <v>6052246</v>
      </c>
      <c r="E17" s="31">
        <v>6069820</v>
      </c>
      <c r="F17" s="32">
        <v>41767012.100000001</v>
      </c>
      <c r="G17" s="32">
        <v>4635954.33</v>
      </c>
      <c r="H17" s="6">
        <v>3816.55</v>
      </c>
      <c r="I17" s="32">
        <v>0</v>
      </c>
      <c r="J17" s="32">
        <v>13160002.75</v>
      </c>
      <c r="K17" s="32">
        <v>1102722.5600000001</v>
      </c>
      <c r="L17" s="31">
        <v>192887</v>
      </c>
      <c r="M17" s="31">
        <v>192315</v>
      </c>
      <c r="N17" s="32">
        <v>1909193.05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45474</v>
      </c>
      <c r="B21" s="26" t="s">
        <v>20</v>
      </c>
      <c r="C21" s="30">
        <v>2888850</v>
      </c>
      <c r="D21" s="31">
        <v>6446850</v>
      </c>
      <c r="E21" s="31">
        <v>6466272</v>
      </c>
      <c r="F21" s="32">
        <v>45289490.270000003</v>
      </c>
      <c r="G21" s="32">
        <v>5032856.33</v>
      </c>
      <c r="H21" s="6">
        <v>4292.4399999999996</v>
      </c>
      <c r="I21" s="32">
        <v>0</v>
      </c>
      <c r="J21" s="32">
        <v>13991660.289999999</v>
      </c>
      <c r="K21" s="32">
        <v>1171569.46</v>
      </c>
      <c r="L21" s="31">
        <v>202905</v>
      </c>
      <c r="M21" s="31">
        <v>202288</v>
      </c>
      <c r="N21" s="32">
        <v>2008627.75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45505</v>
      </c>
      <c r="B25" s="26" t="s">
        <v>20</v>
      </c>
      <c r="C25" s="30">
        <v>2805264</v>
      </c>
      <c r="D25" s="31">
        <v>6324296</v>
      </c>
      <c r="E25" s="31">
        <v>6342630</v>
      </c>
      <c r="F25" s="32">
        <v>44541556.229999997</v>
      </c>
      <c r="G25" s="32">
        <v>4950941.3</v>
      </c>
      <c r="H25" s="6">
        <v>3740.79</v>
      </c>
      <c r="I25" s="32">
        <v>0</v>
      </c>
      <c r="J25" s="32">
        <v>13730173.279999999</v>
      </c>
      <c r="K25" s="32">
        <v>1155064.3400000001</v>
      </c>
      <c r="L25" s="31">
        <v>194094</v>
      </c>
      <c r="M25" s="31">
        <v>193486</v>
      </c>
      <c r="N25" s="32">
        <v>1921502.1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45536</v>
      </c>
      <c r="B29" s="26" t="s">
        <v>20</v>
      </c>
      <c r="C29" s="30">
        <v>2758392</v>
      </c>
      <c r="D29" s="31">
        <v>6207728</v>
      </c>
      <c r="E29" s="31">
        <v>6225699</v>
      </c>
      <c r="F29" s="32">
        <v>43167474.420000002</v>
      </c>
      <c r="G29" s="32">
        <v>4793947.92</v>
      </c>
      <c r="H29" s="6">
        <v>4185.5600000000004</v>
      </c>
      <c r="I29" s="32">
        <v>0</v>
      </c>
      <c r="J29" s="32">
        <v>13489492.699999999</v>
      </c>
      <c r="K29" s="32">
        <v>1202402.51</v>
      </c>
      <c r="L29" s="31">
        <v>188302</v>
      </c>
      <c r="M29" s="31">
        <v>187714</v>
      </c>
      <c r="N29" s="32">
        <v>1864179.05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7" x14ac:dyDescent="0.25">
      <c r="A33" s="43">
        <v>45566</v>
      </c>
      <c r="B33" s="26" t="s">
        <v>20</v>
      </c>
      <c r="C33" s="30">
        <v>2912746</v>
      </c>
      <c r="D33" s="31">
        <v>7753713</v>
      </c>
      <c r="E33" s="31">
        <v>7773233</v>
      </c>
      <c r="F33" s="32">
        <v>61311082.039999999</v>
      </c>
      <c r="G33" s="32">
        <v>6839379.2000000002</v>
      </c>
      <c r="H33" s="6">
        <v>3800.48</v>
      </c>
      <c r="I33" s="32">
        <v>0</v>
      </c>
      <c r="J33" s="32">
        <v>16757118.470000001</v>
      </c>
      <c r="K33" s="32">
        <v>4265525.9000000004</v>
      </c>
      <c r="L33" s="31">
        <v>201340</v>
      </c>
      <c r="M33" s="31">
        <v>200681</v>
      </c>
      <c r="N33" s="32">
        <v>1993254.25</v>
      </c>
      <c r="Q33" s="66"/>
    </row>
    <row r="34" spans="1:17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7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7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7" x14ac:dyDescent="0.25">
      <c r="A37" s="3">
        <v>45597</v>
      </c>
      <c r="B37" s="26" t="s">
        <v>20</v>
      </c>
      <c r="C37" s="30">
        <v>2771588</v>
      </c>
      <c r="D37" s="31">
        <v>6593919</v>
      </c>
      <c r="E37" s="31">
        <v>6611760</v>
      </c>
      <c r="F37" s="32">
        <v>47389237.100000001</v>
      </c>
      <c r="G37" s="32">
        <v>5273669.0999999996</v>
      </c>
      <c r="H37" s="6">
        <v>3962.88</v>
      </c>
      <c r="I37" s="32">
        <v>0</v>
      </c>
      <c r="J37" s="32">
        <v>14315516.390000001</v>
      </c>
      <c r="K37" s="32">
        <v>2127757.0299999998</v>
      </c>
      <c r="L37" s="31">
        <v>192073</v>
      </c>
      <c r="M37" s="31">
        <v>191548</v>
      </c>
      <c r="N37" s="32">
        <v>1901517.7</v>
      </c>
    </row>
    <row r="38" spans="1:17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7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7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7" x14ac:dyDescent="0.25">
      <c r="A41" s="43">
        <v>45627</v>
      </c>
      <c r="B41" s="26" t="s">
        <v>20</v>
      </c>
      <c r="C41" s="48">
        <v>2880607</v>
      </c>
      <c r="D41" s="48">
        <v>6631114</v>
      </c>
      <c r="E41" s="48">
        <v>6649004</v>
      </c>
      <c r="F41" s="49">
        <v>45879874.869999997</v>
      </c>
      <c r="G41" s="49">
        <v>5096607.24</v>
      </c>
      <c r="H41" s="32">
        <v>3958.61</v>
      </c>
      <c r="I41" s="49">
        <v>0</v>
      </c>
      <c r="J41" s="49">
        <v>14383373.449999999</v>
      </c>
      <c r="K41" s="49">
        <v>1521622.41</v>
      </c>
      <c r="L41" s="48">
        <v>201311</v>
      </c>
      <c r="M41" s="48">
        <v>200720</v>
      </c>
      <c r="N41" s="49">
        <v>1992976.9</v>
      </c>
    </row>
    <row r="42" spans="1:17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7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7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7" x14ac:dyDescent="0.25">
      <c r="A45" s="3">
        <v>45658</v>
      </c>
      <c r="B45" s="26" t="s">
        <v>20</v>
      </c>
      <c r="C45" s="4">
        <v>2932295</v>
      </c>
      <c r="D45" s="5">
        <v>6599223</v>
      </c>
      <c r="E45" s="5">
        <v>6617649</v>
      </c>
      <c r="F45" s="6">
        <v>44697294.75</v>
      </c>
      <c r="G45" s="6">
        <v>4965503.29</v>
      </c>
      <c r="H45" s="32">
        <v>4227.8999999999996</v>
      </c>
      <c r="I45" s="6">
        <v>0</v>
      </c>
      <c r="J45" s="6">
        <v>14324616.09</v>
      </c>
      <c r="K45" s="6">
        <v>1446437.29</v>
      </c>
      <c r="L45" s="5">
        <v>205676</v>
      </c>
      <c r="M45" s="5">
        <v>205134</v>
      </c>
      <c r="N45" s="6">
        <v>2036189.4</v>
      </c>
    </row>
    <row r="46" spans="1:17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7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7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45689</v>
      </c>
      <c r="B49" s="26" t="s">
        <v>20</v>
      </c>
      <c r="C49" s="37">
        <v>2642159</v>
      </c>
      <c r="D49" s="37">
        <v>5903898</v>
      </c>
      <c r="E49" s="37">
        <v>5920317</v>
      </c>
      <c r="F49" s="38">
        <v>39830006.649999999</v>
      </c>
      <c r="G49" s="38">
        <v>4418364.76</v>
      </c>
      <c r="H49" s="32">
        <v>3464.48</v>
      </c>
      <c r="I49" s="38">
        <v>0</v>
      </c>
      <c r="J49" s="38">
        <v>12869438.08</v>
      </c>
      <c r="K49" s="38">
        <v>1233870.58</v>
      </c>
      <c r="L49" s="37">
        <v>181482</v>
      </c>
      <c r="M49" s="37">
        <v>180944</v>
      </c>
      <c r="N49" s="38">
        <v>1796665.55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45717</v>
      </c>
      <c r="B53" s="26" t="s">
        <v>20</v>
      </c>
      <c r="C53" s="37">
        <v>2836770</v>
      </c>
      <c r="D53" s="37">
        <v>6294150</v>
      </c>
      <c r="E53" s="37">
        <v>6311810</v>
      </c>
      <c r="F53" s="38">
        <v>42513067.75</v>
      </c>
      <c r="G53" s="38">
        <v>4724427.59</v>
      </c>
      <c r="H53" s="32">
        <v>4051.82</v>
      </c>
      <c r="I53" s="38">
        <v>0</v>
      </c>
      <c r="J53" s="38">
        <v>13689794.49</v>
      </c>
      <c r="K53" s="38">
        <v>1297007.19</v>
      </c>
      <c r="L53" s="37">
        <v>191175</v>
      </c>
      <c r="M53" s="37">
        <v>190679</v>
      </c>
      <c r="N53" s="38">
        <v>1892625.25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33883387</v>
      </c>
      <c r="D57" s="55">
        <f t="shared" ref="C57:N59" si="0">D9+D13+D17+D21+D25+D29+D33+D37+D41+D45+D49+D53</f>
        <v>77562813</v>
      </c>
      <c r="E57" s="55">
        <f t="shared" si="0"/>
        <v>77780186</v>
      </c>
      <c r="F57" s="56">
        <f t="shared" si="0"/>
        <v>543292416.54999995</v>
      </c>
      <c r="G57" s="56">
        <f t="shared" si="0"/>
        <v>60384813.070000008</v>
      </c>
      <c r="H57" s="56">
        <f>H9+H13+H17+H21+H25+H29+H33+H37+H41+H45+H49+H53</f>
        <v>48628.820000000007</v>
      </c>
      <c r="I57" s="56">
        <f t="shared" si="0"/>
        <v>0</v>
      </c>
      <c r="J57" s="56">
        <f t="shared" si="0"/>
        <v>168388237.93000001</v>
      </c>
      <c r="K57" s="56">
        <f t="shared" si="0"/>
        <v>18802152.500000004</v>
      </c>
      <c r="L57" s="55">
        <f t="shared" si="0"/>
        <v>2356640</v>
      </c>
      <c r="M57" s="55">
        <f t="shared" si="0"/>
        <v>2349668</v>
      </c>
      <c r="N57" s="56">
        <f t="shared" si="0"/>
        <v>23273076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5F6A-3FD5-43EA-AA58-5AFFB37313F8}">
  <dimension ref="A1:N63"/>
  <sheetViews>
    <sheetView workbookViewId="0">
      <pane ySplit="8" topLeftCell="A9" activePane="bottomLeft" state="frozen"/>
      <selection pane="bottomLeft" activeCell="V40" sqref="V40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45017</v>
      </c>
      <c r="B9" s="9" t="s">
        <v>20</v>
      </c>
      <c r="C9" s="63">
        <v>2527998</v>
      </c>
      <c r="D9" s="64">
        <v>5654435</v>
      </c>
      <c r="E9" s="64">
        <v>5670054</v>
      </c>
      <c r="F9" s="65">
        <v>40022481.060000002</v>
      </c>
      <c r="G9" s="65">
        <v>4438776.4000000004</v>
      </c>
      <c r="H9" s="65">
        <v>3499.17</v>
      </c>
      <c r="I9" s="65">
        <v>0</v>
      </c>
      <c r="J9" s="65">
        <v>12966688.52</v>
      </c>
      <c r="K9" s="65">
        <v>1049743.98</v>
      </c>
      <c r="L9" s="64">
        <v>204406</v>
      </c>
      <c r="M9" s="64">
        <v>203204</v>
      </c>
      <c r="N9" s="65">
        <v>1963970.6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45047</v>
      </c>
      <c r="B13" s="26" t="s">
        <v>20</v>
      </c>
      <c r="C13" s="4">
        <v>2732205</v>
      </c>
      <c r="D13" s="5">
        <v>6074249</v>
      </c>
      <c r="E13" s="5">
        <v>6091068</v>
      </c>
      <c r="F13" s="6">
        <v>43409048.520000003</v>
      </c>
      <c r="G13" s="6">
        <v>4821316.37</v>
      </c>
      <c r="H13" s="6">
        <v>4974.83</v>
      </c>
      <c r="I13" s="6">
        <v>0</v>
      </c>
      <c r="J13" s="6">
        <v>13889994.01</v>
      </c>
      <c r="K13" s="6">
        <v>1117436.26</v>
      </c>
      <c r="L13" s="5">
        <v>217202</v>
      </c>
      <c r="M13" s="5">
        <v>216017</v>
      </c>
      <c r="N13" s="6">
        <v>2095391.2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45078</v>
      </c>
      <c r="B17" s="26" t="s">
        <v>20</v>
      </c>
      <c r="C17" s="30">
        <v>2819926</v>
      </c>
      <c r="D17" s="31">
        <v>6248692</v>
      </c>
      <c r="E17" s="31">
        <v>6266462</v>
      </c>
      <c r="F17" s="32">
        <v>44860489.219999999</v>
      </c>
      <c r="G17" s="32">
        <v>4982827.1100000003</v>
      </c>
      <c r="H17" s="6">
        <v>3714.61</v>
      </c>
      <c r="I17" s="32">
        <v>0</v>
      </c>
      <c r="J17" s="32">
        <v>14276730.050000001</v>
      </c>
      <c r="K17" s="32">
        <v>1160150.9099999999</v>
      </c>
      <c r="L17" s="31">
        <v>221288</v>
      </c>
      <c r="M17" s="31">
        <v>220235</v>
      </c>
      <c r="N17" s="32">
        <v>2135316.4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45108</v>
      </c>
      <c r="B21" s="26" t="s">
        <v>20</v>
      </c>
      <c r="C21" s="30">
        <v>2720985</v>
      </c>
      <c r="D21" s="31">
        <v>6023181</v>
      </c>
      <c r="E21" s="31">
        <v>6040319</v>
      </c>
      <c r="F21" s="32">
        <v>43236755.799999997</v>
      </c>
      <c r="G21" s="32">
        <v>4802529.91</v>
      </c>
      <c r="H21" s="6">
        <v>4554.87</v>
      </c>
      <c r="I21" s="32">
        <v>0</v>
      </c>
      <c r="J21" s="32">
        <v>13780764.75</v>
      </c>
      <c r="K21" s="32">
        <v>1097849.98</v>
      </c>
      <c r="L21" s="31">
        <v>211288</v>
      </c>
      <c r="M21" s="31">
        <v>210324</v>
      </c>
      <c r="N21" s="32">
        <v>2038822.7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45139</v>
      </c>
      <c r="B25" s="26" t="s">
        <v>20</v>
      </c>
      <c r="C25" s="30">
        <v>2773561</v>
      </c>
      <c r="D25" s="31">
        <v>6174733</v>
      </c>
      <c r="E25" s="31">
        <v>6192071</v>
      </c>
      <c r="F25" s="32">
        <v>44027697.369999997</v>
      </c>
      <c r="G25" s="32">
        <v>4892863.7</v>
      </c>
      <c r="H25" s="6">
        <v>4071.27</v>
      </c>
      <c r="I25" s="32">
        <v>0</v>
      </c>
      <c r="J25" s="32">
        <v>14109663.74</v>
      </c>
      <c r="K25" s="32">
        <v>1101829.96</v>
      </c>
      <c r="L25" s="31">
        <v>207192</v>
      </c>
      <c r="M25" s="31">
        <v>206339</v>
      </c>
      <c r="N25" s="32">
        <v>1999370.1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45170</v>
      </c>
      <c r="B29" s="26" t="s">
        <v>20</v>
      </c>
      <c r="C29" s="30">
        <v>2736922</v>
      </c>
      <c r="D29" s="31">
        <v>6603350</v>
      </c>
      <c r="E29" s="31">
        <v>6620695</v>
      </c>
      <c r="F29" s="32">
        <v>50388865.710000001</v>
      </c>
      <c r="G29" s="32">
        <v>5612101.5599999996</v>
      </c>
      <c r="H29" s="6">
        <v>3667.68</v>
      </c>
      <c r="I29" s="32">
        <v>0</v>
      </c>
      <c r="J29" s="32">
        <v>15071865.85</v>
      </c>
      <c r="K29" s="32">
        <v>2349597.7200000002</v>
      </c>
      <c r="L29" s="31">
        <v>200485</v>
      </c>
      <c r="M29" s="31">
        <v>199734</v>
      </c>
      <c r="N29" s="32">
        <v>1934657.45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45200</v>
      </c>
      <c r="B33" s="26" t="s">
        <v>20</v>
      </c>
      <c r="C33" s="30">
        <v>2769555</v>
      </c>
      <c r="D33" s="31">
        <v>7184887</v>
      </c>
      <c r="E33" s="31">
        <v>7202856</v>
      </c>
      <c r="F33" s="32">
        <v>56021997.460000001</v>
      </c>
      <c r="G33" s="32">
        <v>6244753.29</v>
      </c>
      <c r="H33" s="6">
        <v>4733.57</v>
      </c>
      <c r="I33" s="32">
        <v>0</v>
      </c>
      <c r="J33" s="32">
        <v>13706986.699999999</v>
      </c>
      <c r="K33" s="32">
        <v>3541110.07</v>
      </c>
      <c r="L33" s="31">
        <v>208789</v>
      </c>
      <c r="M33" s="31">
        <v>207995</v>
      </c>
      <c r="N33" s="32">
        <v>2014808.45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45231</v>
      </c>
      <c r="B37" s="26" t="s">
        <v>20</v>
      </c>
      <c r="C37" s="30">
        <v>2789750</v>
      </c>
      <c r="D37" s="31">
        <v>6485883</v>
      </c>
      <c r="E37" s="31">
        <v>6503607</v>
      </c>
      <c r="F37" s="32">
        <v>46307269.969999999</v>
      </c>
      <c r="G37" s="32">
        <v>5147841.16</v>
      </c>
      <c r="H37" s="6">
        <v>4638.25</v>
      </c>
      <c r="I37" s="32">
        <v>0</v>
      </c>
      <c r="J37" s="32">
        <v>12408094.33</v>
      </c>
      <c r="K37" s="32">
        <v>1769330.57</v>
      </c>
      <c r="L37" s="31">
        <v>206410</v>
      </c>
      <c r="M37" s="31">
        <v>205665</v>
      </c>
      <c r="N37" s="32">
        <v>1991846.9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45261</v>
      </c>
      <c r="B41" s="26" t="s">
        <v>20</v>
      </c>
      <c r="C41" s="48">
        <v>2802114</v>
      </c>
      <c r="D41" s="48">
        <v>6407890</v>
      </c>
      <c r="E41" s="48">
        <v>6425104</v>
      </c>
      <c r="F41" s="49">
        <v>44849832.159999996</v>
      </c>
      <c r="G41" s="49">
        <v>4985943.5</v>
      </c>
      <c r="H41" s="32">
        <v>4491.1899999999996</v>
      </c>
      <c r="I41" s="49">
        <v>0</v>
      </c>
      <c r="J41" s="49">
        <v>12260358.08</v>
      </c>
      <c r="K41" s="49">
        <v>1344224.57</v>
      </c>
      <c r="L41" s="48">
        <v>208949</v>
      </c>
      <c r="M41" s="48">
        <v>208222</v>
      </c>
      <c r="N41" s="49">
        <v>2016328.75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45292</v>
      </c>
      <c r="B45" s="26" t="s">
        <v>20</v>
      </c>
      <c r="C45" s="4">
        <v>2844415</v>
      </c>
      <c r="D45" s="5">
        <v>6357453</v>
      </c>
      <c r="E45" s="5">
        <v>6375554</v>
      </c>
      <c r="F45" s="6">
        <v>43536102.899999999</v>
      </c>
      <c r="G45" s="6">
        <v>4839838.4400000004</v>
      </c>
      <c r="H45" s="32">
        <v>4830.7</v>
      </c>
      <c r="I45" s="6">
        <v>0</v>
      </c>
      <c r="J45" s="6">
        <v>12169109.77</v>
      </c>
      <c r="K45" s="6">
        <v>1220065.25</v>
      </c>
      <c r="L45" s="5">
        <v>214246</v>
      </c>
      <c r="M45" s="5">
        <v>213562</v>
      </c>
      <c r="N45" s="6">
        <v>2067467.9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45323</v>
      </c>
      <c r="B49" s="26" t="s">
        <v>20</v>
      </c>
      <c r="C49" s="37">
        <v>2711305</v>
      </c>
      <c r="D49" s="37">
        <v>6018382</v>
      </c>
      <c r="E49" s="37">
        <v>6035520</v>
      </c>
      <c r="F49" s="38">
        <v>41172152.109999999</v>
      </c>
      <c r="G49" s="38">
        <v>4569274.5599999996</v>
      </c>
      <c r="H49" s="32">
        <v>4874.96</v>
      </c>
      <c r="I49" s="38">
        <v>0</v>
      </c>
      <c r="J49" s="38">
        <v>11546597.33</v>
      </c>
      <c r="K49" s="38">
        <v>1087633.45</v>
      </c>
      <c r="L49" s="37">
        <v>201562</v>
      </c>
      <c r="M49" s="37">
        <v>200945</v>
      </c>
      <c r="N49" s="38">
        <v>1945072.7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45352</v>
      </c>
      <c r="B53" s="26" t="s">
        <v>20</v>
      </c>
      <c r="C53" s="37">
        <v>2713812</v>
      </c>
      <c r="D53" s="37">
        <v>6007611</v>
      </c>
      <c r="E53" s="37">
        <v>6024468</v>
      </c>
      <c r="F53" s="38">
        <v>41059564</v>
      </c>
      <c r="G53" s="38">
        <v>4556629.46</v>
      </c>
      <c r="H53" s="32">
        <v>4832.3500000000004</v>
      </c>
      <c r="I53" s="38">
        <v>0</v>
      </c>
      <c r="J53" s="38">
        <v>11525893.710000001</v>
      </c>
      <c r="K53" s="38">
        <v>1052635.27</v>
      </c>
      <c r="L53" s="37">
        <v>198118</v>
      </c>
      <c r="M53" s="37">
        <v>197455</v>
      </c>
      <c r="N53" s="38">
        <v>1911838.1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32942548</v>
      </c>
      <c r="D57" s="55">
        <f t="shared" ref="C57:N59" si="0">D9+D13+D17+D21+D25+D29+D33+D37+D41+D45+D49+D53</f>
        <v>75240746</v>
      </c>
      <c r="E57" s="55">
        <f t="shared" si="0"/>
        <v>75447778</v>
      </c>
      <c r="F57" s="56">
        <f t="shared" si="0"/>
        <v>538892256.27999997</v>
      </c>
      <c r="G57" s="56">
        <f t="shared" si="0"/>
        <v>59894695.460000001</v>
      </c>
      <c r="H57" s="56">
        <f>H9+H13+H17+H21+H25+H29+H33+H37+H41+H45+H49+H53</f>
        <v>52883.45</v>
      </c>
      <c r="I57" s="56">
        <f t="shared" si="0"/>
        <v>0</v>
      </c>
      <c r="J57" s="56">
        <f t="shared" si="0"/>
        <v>157712746.84</v>
      </c>
      <c r="K57" s="56">
        <f t="shared" si="0"/>
        <v>17891607.990000002</v>
      </c>
      <c r="L57" s="55">
        <f t="shared" si="0"/>
        <v>2499935</v>
      </c>
      <c r="M57" s="55">
        <f t="shared" si="0"/>
        <v>2489697</v>
      </c>
      <c r="N57" s="56">
        <f t="shared" si="0"/>
        <v>24114891.249999996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855-498F-4D50-9FE9-6F313841871C}">
  <dimension ref="A1:N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44652</v>
      </c>
      <c r="B9" s="9" t="s">
        <v>20</v>
      </c>
      <c r="C9" s="63">
        <v>2528806</v>
      </c>
      <c r="D9" s="64">
        <v>5712620</v>
      </c>
      <c r="E9" s="64">
        <v>5728182</v>
      </c>
      <c r="F9" s="65">
        <v>36942779.229999997</v>
      </c>
      <c r="G9" s="65">
        <v>4089512.39</v>
      </c>
      <c r="H9" s="65">
        <v>5942.89</v>
      </c>
      <c r="I9" s="65">
        <v>0</v>
      </c>
      <c r="J9" s="65">
        <v>11865517.550000001</v>
      </c>
      <c r="K9" s="65">
        <v>1001684.94</v>
      </c>
      <c r="L9" s="64">
        <v>231506</v>
      </c>
      <c r="M9" s="64">
        <v>229674</v>
      </c>
      <c r="N9" s="65">
        <v>2164581.1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6</v>
      </c>
      <c r="D11" s="64">
        <v>9</v>
      </c>
      <c r="E11" s="64">
        <v>10</v>
      </c>
      <c r="F11" s="65">
        <v>279.83</v>
      </c>
      <c r="G11" s="65">
        <v>0</v>
      </c>
      <c r="H11" s="65">
        <v>0</v>
      </c>
      <c r="I11" s="65">
        <v>0</v>
      </c>
      <c r="J11" s="65">
        <v>22.45</v>
      </c>
      <c r="K11" s="65">
        <v>55.97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44682</v>
      </c>
      <c r="B13" s="26" t="s">
        <v>20</v>
      </c>
      <c r="C13" s="4">
        <v>2652679</v>
      </c>
      <c r="D13" s="5">
        <v>5962697</v>
      </c>
      <c r="E13" s="5">
        <v>5979684</v>
      </c>
      <c r="F13" s="6">
        <v>38852653.799999997</v>
      </c>
      <c r="G13" s="6">
        <v>4309234.68</v>
      </c>
      <c r="H13" s="6">
        <v>5896.14</v>
      </c>
      <c r="I13" s="6">
        <v>0</v>
      </c>
      <c r="J13" s="6">
        <v>12367155.68</v>
      </c>
      <c r="K13" s="6">
        <v>1036437.95</v>
      </c>
      <c r="L13" s="5">
        <v>242876</v>
      </c>
      <c r="M13" s="5">
        <v>240631</v>
      </c>
      <c r="N13" s="6">
        <v>2270890.6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4</v>
      </c>
      <c r="D15" s="34">
        <v>4</v>
      </c>
      <c r="E15" s="34">
        <v>6</v>
      </c>
      <c r="F15" s="35">
        <v>470.4</v>
      </c>
      <c r="G15" s="35">
        <v>0</v>
      </c>
      <c r="H15" s="6">
        <v>0</v>
      </c>
      <c r="I15" s="35">
        <v>0</v>
      </c>
      <c r="J15" s="35">
        <v>13.47</v>
      </c>
      <c r="K15" s="36">
        <v>94.08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44713</v>
      </c>
      <c r="B17" s="26" t="s">
        <v>20</v>
      </c>
      <c r="C17" s="30">
        <v>2642078</v>
      </c>
      <c r="D17" s="31">
        <v>5918595</v>
      </c>
      <c r="E17" s="31">
        <v>5935358</v>
      </c>
      <c r="F17" s="32">
        <v>38974752.439999998</v>
      </c>
      <c r="G17" s="32">
        <v>4320572.3600000003</v>
      </c>
      <c r="H17" s="6">
        <v>6055.39</v>
      </c>
      <c r="I17" s="32">
        <v>0</v>
      </c>
      <c r="J17" s="32">
        <v>12276918.09</v>
      </c>
      <c r="K17" s="32">
        <v>1031337.47</v>
      </c>
      <c r="L17" s="31">
        <v>239147</v>
      </c>
      <c r="M17" s="31">
        <v>237178</v>
      </c>
      <c r="N17" s="32">
        <v>2236024.4500000002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9</v>
      </c>
      <c r="D19" s="34">
        <v>11</v>
      </c>
      <c r="E19" s="34">
        <v>13</v>
      </c>
      <c r="F19" s="35">
        <v>529.09</v>
      </c>
      <c r="G19" s="35">
        <v>0</v>
      </c>
      <c r="H19" s="6">
        <v>0</v>
      </c>
      <c r="I19" s="35">
        <v>0</v>
      </c>
      <c r="J19" s="35">
        <v>29.19</v>
      </c>
      <c r="K19" s="36">
        <v>105.82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44743</v>
      </c>
      <c r="B21" s="26" t="s">
        <v>20</v>
      </c>
      <c r="C21" s="30">
        <v>2623672</v>
      </c>
      <c r="D21" s="31">
        <v>5868959</v>
      </c>
      <c r="E21" s="31">
        <v>5885998</v>
      </c>
      <c r="F21" s="32">
        <v>39539862.799999997</v>
      </c>
      <c r="G21" s="32">
        <v>4386932.13</v>
      </c>
      <c r="H21" s="6">
        <v>4392.17</v>
      </c>
      <c r="I21" s="32">
        <v>0</v>
      </c>
      <c r="J21" s="32">
        <v>12183615.630000001</v>
      </c>
      <c r="K21" s="32">
        <v>1056539.03</v>
      </c>
      <c r="L21" s="31">
        <v>238834</v>
      </c>
      <c r="M21" s="31">
        <v>236793</v>
      </c>
      <c r="N21" s="32">
        <v>2233097.9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2</v>
      </c>
      <c r="D23" s="34">
        <v>11</v>
      </c>
      <c r="E23" s="34">
        <v>12</v>
      </c>
      <c r="F23" s="35">
        <v>375.26</v>
      </c>
      <c r="G23" s="35">
        <v>0</v>
      </c>
      <c r="H23" s="6">
        <v>0</v>
      </c>
      <c r="I23" s="35">
        <v>0</v>
      </c>
      <c r="J23" s="35">
        <v>26.94</v>
      </c>
      <c r="K23" s="36">
        <v>75.05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44774</v>
      </c>
      <c r="B25" s="26" t="s">
        <v>20</v>
      </c>
      <c r="C25" s="30">
        <v>2667580</v>
      </c>
      <c r="D25" s="31">
        <v>5986112</v>
      </c>
      <c r="E25" s="31">
        <v>6003064</v>
      </c>
      <c r="F25" s="32">
        <v>40428242.289999999</v>
      </c>
      <c r="G25" s="32">
        <v>4487950.6399999997</v>
      </c>
      <c r="H25" s="6">
        <v>4117.75</v>
      </c>
      <c r="I25" s="32">
        <v>0</v>
      </c>
      <c r="J25" s="32">
        <v>12412567.050000001</v>
      </c>
      <c r="K25" s="32">
        <v>1048841.46</v>
      </c>
      <c r="L25" s="31">
        <v>237107</v>
      </c>
      <c r="M25" s="31">
        <v>235105</v>
      </c>
      <c r="N25" s="32">
        <v>2216950.4500000002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44805</v>
      </c>
      <c r="B29" s="26" t="s">
        <v>20</v>
      </c>
      <c r="C29" s="30">
        <v>2649514</v>
      </c>
      <c r="D29" s="31">
        <v>6174479</v>
      </c>
      <c r="E29" s="31">
        <v>6191717</v>
      </c>
      <c r="F29" s="32">
        <v>43532390.240000002</v>
      </c>
      <c r="G29" s="32">
        <v>4842223.7</v>
      </c>
      <c r="H29" s="6">
        <v>6698.68</v>
      </c>
      <c r="I29" s="32">
        <v>0</v>
      </c>
      <c r="J29" s="32">
        <v>12796310.960000001</v>
      </c>
      <c r="K29" s="32">
        <v>1565726.09</v>
      </c>
      <c r="L29" s="31">
        <v>237074</v>
      </c>
      <c r="M29" s="31">
        <v>234966</v>
      </c>
      <c r="N29" s="32">
        <v>2216641.9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44835</v>
      </c>
      <c r="B33" s="26" t="s">
        <v>20</v>
      </c>
      <c r="C33" s="30">
        <v>2660580</v>
      </c>
      <c r="D33" s="31">
        <v>7034197</v>
      </c>
      <c r="E33" s="31">
        <v>7051099</v>
      </c>
      <c r="F33" s="32">
        <v>54998303.32</v>
      </c>
      <c r="G33" s="32">
        <v>6136434.9699999997</v>
      </c>
      <c r="H33" s="6">
        <v>4946.1899999999996</v>
      </c>
      <c r="I33" s="32">
        <v>0</v>
      </c>
      <c r="J33" s="32">
        <v>18550025.059999999</v>
      </c>
      <c r="K33" s="32">
        <v>3599527.98</v>
      </c>
      <c r="L33" s="31">
        <v>244840</v>
      </c>
      <c r="M33" s="31">
        <v>242700</v>
      </c>
      <c r="N33" s="32">
        <v>2289254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44866</v>
      </c>
      <c r="B37" s="26" t="s">
        <v>20</v>
      </c>
      <c r="C37" s="30">
        <v>2679065</v>
      </c>
      <c r="D37" s="31">
        <v>6495469</v>
      </c>
      <c r="E37" s="31">
        <v>6512352</v>
      </c>
      <c r="F37" s="32">
        <v>48173302.740000002</v>
      </c>
      <c r="G37" s="32">
        <v>5363564.3600000003</v>
      </c>
      <c r="H37" s="6">
        <v>3769.24</v>
      </c>
      <c r="I37" s="32">
        <v>0</v>
      </c>
      <c r="J37" s="32">
        <v>17174336.219999999</v>
      </c>
      <c r="K37" s="32">
        <v>2279548.7799999998</v>
      </c>
      <c r="L37" s="31">
        <v>240836</v>
      </c>
      <c r="M37" s="31">
        <v>238754</v>
      </c>
      <c r="N37" s="32">
        <v>2251816.6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44896</v>
      </c>
      <c r="B41" s="26" t="s">
        <v>20</v>
      </c>
      <c r="C41" s="48">
        <v>2788541</v>
      </c>
      <c r="D41" s="48">
        <v>6472946</v>
      </c>
      <c r="E41" s="48">
        <v>6489391</v>
      </c>
      <c r="F41" s="49">
        <v>47179597.259999998</v>
      </c>
      <c r="G41" s="49">
        <v>5262223.7699999996</v>
      </c>
      <c r="H41" s="32">
        <v>4544.21</v>
      </c>
      <c r="I41" s="49">
        <v>0</v>
      </c>
      <c r="J41" s="49">
        <v>17101882.559999999</v>
      </c>
      <c r="K41" s="49">
        <v>1621231.22</v>
      </c>
      <c r="L41" s="48">
        <v>255095</v>
      </c>
      <c r="M41" s="48">
        <v>252989</v>
      </c>
      <c r="N41" s="49">
        <v>2385138.25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44927</v>
      </c>
      <c r="B45" s="26" t="s">
        <v>20</v>
      </c>
      <c r="C45" s="4">
        <v>2742382</v>
      </c>
      <c r="D45" s="5">
        <v>6176136</v>
      </c>
      <c r="E45" s="5">
        <v>6193432</v>
      </c>
      <c r="F45" s="6">
        <v>44322458.759999998</v>
      </c>
      <c r="G45" s="6">
        <v>4931823.22</v>
      </c>
      <c r="H45" s="32">
        <v>4375.18</v>
      </c>
      <c r="I45" s="6">
        <v>0</v>
      </c>
      <c r="J45" s="6">
        <v>16347248.99</v>
      </c>
      <c r="K45" s="6">
        <v>1357734.6</v>
      </c>
      <c r="L45" s="5">
        <v>248911</v>
      </c>
      <c r="M45" s="5">
        <v>246818</v>
      </c>
      <c r="N45" s="6">
        <v>2327317.85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44958</v>
      </c>
      <c r="B49" s="26" t="s">
        <v>20</v>
      </c>
      <c r="C49" s="37">
        <v>2537769</v>
      </c>
      <c r="D49" s="37">
        <v>5671618</v>
      </c>
      <c r="E49" s="37">
        <v>5687230</v>
      </c>
      <c r="F49" s="38">
        <v>40639068.990000002</v>
      </c>
      <c r="G49" s="38">
        <v>4506909.12</v>
      </c>
      <c r="H49" s="32">
        <v>4528.49</v>
      </c>
      <c r="I49" s="38">
        <v>0</v>
      </c>
      <c r="J49" s="38">
        <v>15059823.92</v>
      </c>
      <c r="K49" s="38">
        <v>1163195.8999999999</v>
      </c>
      <c r="L49" s="37">
        <v>221537</v>
      </c>
      <c r="M49" s="37">
        <v>219579</v>
      </c>
      <c r="N49" s="38">
        <v>2071370.95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44986</v>
      </c>
      <c r="B53" s="26" t="s">
        <v>20</v>
      </c>
      <c r="C53" s="37">
        <v>2859716</v>
      </c>
      <c r="D53" s="37">
        <v>6358389</v>
      </c>
      <c r="E53" s="37">
        <v>6376017</v>
      </c>
      <c r="F53" s="38">
        <v>45368128.170000002</v>
      </c>
      <c r="G53" s="38">
        <v>5045151.17</v>
      </c>
      <c r="H53" s="32">
        <v>5698.61</v>
      </c>
      <c r="I53" s="38">
        <v>0</v>
      </c>
      <c r="J53" s="38">
        <v>16809680.780000001</v>
      </c>
      <c r="K53" s="38">
        <v>1233221.1499999999</v>
      </c>
      <c r="L53" s="37">
        <v>246310</v>
      </c>
      <c r="M53" s="37">
        <v>244212</v>
      </c>
      <c r="N53" s="38">
        <v>2302998.5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32032382</v>
      </c>
      <c r="D57" s="55">
        <f t="shared" ref="C57:N59" si="0">D9+D13+D17+D21+D25+D29+D33+D37+D41+D45+D49+D53</f>
        <v>73832217</v>
      </c>
      <c r="E57" s="55">
        <f t="shared" si="0"/>
        <v>74033524</v>
      </c>
      <c r="F57" s="56">
        <f t="shared" si="0"/>
        <v>518951540.04000002</v>
      </c>
      <c r="G57" s="56">
        <f t="shared" si="0"/>
        <v>57682532.509999998</v>
      </c>
      <c r="H57" s="56">
        <f>H9+H13+H17+H21+H25+H29+H33+H37+H41+H45+H49+H53</f>
        <v>60964.94</v>
      </c>
      <c r="I57" s="56">
        <f t="shared" si="0"/>
        <v>0</v>
      </c>
      <c r="J57" s="56">
        <f t="shared" si="0"/>
        <v>174945082.49000001</v>
      </c>
      <c r="K57" s="56">
        <f t="shared" si="0"/>
        <v>17995026.57</v>
      </c>
      <c r="L57" s="55">
        <f t="shared" si="0"/>
        <v>2884073</v>
      </c>
      <c r="M57" s="55">
        <f t="shared" si="0"/>
        <v>2859399</v>
      </c>
      <c r="N57" s="56">
        <f t="shared" si="0"/>
        <v>26966082.550000001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21</v>
      </c>
      <c r="D59" s="55">
        <f t="shared" si="0"/>
        <v>35</v>
      </c>
      <c r="E59" s="55">
        <f t="shared" si="0"/>
        <v>41</v>
      </c>
      <c r="F59" s="56">
        <f t="shared" si="0"/>
        <v>1654.5800000000002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92.05</v>
      </c>
      <c r="K59" s="56">
        <f t="shared" si="0"/>
        <v>330.92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44287</v>
      </c>
      <c r="B9" s="9" t="s">
        <v>20</v>
      </c>
      <c r="C9" s="63">
        <v>2505552</v>
      </c>
      <c r="D9" s="64">
        <v>5693208</v>
      </c>
      <c r="E9" s="64">
        <v>5708119</v>
      </c>
      <c r="F9" s="65">
        <v>38403550.270000003</v>
      </c>
      <c r="G9" s="65">
        <v>4254691.76</v>
      </c>
      <c r="H9" s="65">
        <v>7760.12</v>
      </c>
      <c r="I9" s="65">
        <v>0</v>
      </c>
      <c r="J9" s="65">
        <v>12152681.560000001</v>
      </c>
      <c r="K9" s="65">
        <v>929021.79</v>
      </c>
      <c r="L9" s="64">
        <v>198728</v>
      </c>
      <c r="M9" s="64">
        <v>197487</v>
      </c>
      <c r="N9" s="65">
        <v>1853724.6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11</v>
      </c>
      <c r="D11" s="64">
        <v>13</v>
      </c>
      <c r="E11" s="64">
        <v>15</v>
      </c>
      <c r="F11" s="65">
        <v>525.33000000000004</v>
      </c>
      <c r="G11" s="65">
        <v>0</v>
      </c>
      <c r="H11" s="65">
        <v>0</v>
      </c>
      <c r="I11" s="65">
        <v>0</v>
      </c>
      <c r="J11" s="65">
        <v>34.61</v>
      </c>
      <c r="K11" s="65">
        <v>105.07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44317</v>
      </c>
      <c r="B13" s="26" t="s">
        <v>20</v>
      </c>
      <c r="C13" s="4">
        <v>2454690</v>
      </c>
      <c r="D13" s="5">
        <v>5553292</v>
      </c>
      <c r="E13" s="5">
        <v>5568033</v>
      </c>
      <c r="F13" s="6">
        <v>37466865.469999999</v>
      </c>
      <c r="G13" s="6">
        <v>4147527.45</v>
      </c>
      <c r="H13" s="6">
        <v>7804.89</v>
      </c>
      <c r="I13" s="6">
        <v>0</v>
      </c>
      <c r="J13" s="6">
        <v>11864911.74</v>
      </c>
      <c r="K13" s="6">
        <v>896325.72</v>
      </c>
      <c r="L13" s="5">
        <v>194262</v>
      </c>
      <c r="M13" s="5">
        <v>192943</v>
      </c>
      <c r="N13" s="6">
        <v>1816231.5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7</v>
      </c>
      <c r="D15" s="34">
        <v>12</v>
      </c>
      <c r="E15" s="34">
        <v>13</v>
      </c>
      <c r="F15" s="35">
        <v>298.88</v>
      </c>
      <c r="G15" s="35">
        <v>0</v>
      </c>
      <c r="H15" s="6">
        <v>0</v>
      </c>
      <c r="I15" s="35">
        <v>0</v>
      </c>
      <c r="J15" s="35">
        <v>29.99</v>
      </c>
      <c r="K15" s="36">
        <v>59.78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44348</v>
      </c>
      <c r="B17" s="26" t="s">
        <v>20</v>
      </c>
      <c r="C17" s="30">
        <v>2629309</v>
      </c>
      <c r="D17" s="31">
        <v>5936387</v>
      </c>
      <c r="E17" s="31">
        <v>5952643</v>
      </c>
      <c r="F17" s="32">
        <v>40267962.969999999</v>
      </c>
      <c r="G17" s="32">
        <v>4466500.03</v>
      </c>
      <c r="H17" s="6">
        <v>7626.27</v>
      </c>
      <c r="I17" s="32">
        <v>0</v>
      </c>
      <c r="J17" s="32">
        <v>12654824.720000001</v>
      </c>
      <c r="K17" s="32">
        <v>977545.68</v>
      </c>
      <c r="L17" s="31">
        <v>213030</v>
      </c>
      <c r="M17" s="31">
        <v>211383</v>
      </c>
      <c r="N17" s="32">
        <v>1991813.3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8</v>
      </c>
      <c r="D19" s="34">
        <v>34</v>
      </c>
      <c r="E19" s="34">
        <v>35</v>
      </c>
      <c r="F19" s="35">
        <v>607.27</v>
      </c>
      <c r="G19" s="35">
        <v>0</v>
      </c>
      <c r="H19" s="6">
        <v>0</v>
      </c>
      <c r="I19" s="35">
        <v>0</v>
      </c>
      <c r="J19" s="35">
        <v>80.75</v>
      </c>
      <c r="K19" s="36">
        <v>121.45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44378</v>
      </c>
      <c r="B21" s="26" t="s">
        <v>20</v>
      </c>
      <c r="C21" s="30">
        <v>2603041</v>
      </c>
      <c r="D21" s="31">
        <v>5880194</v>
      </c>
      <c r="E21" s="31">
        <v>5896092</v>
      </c>
      <c r="F21" s="32">
        <v>38637525.439999998</v>
      </c>
      <c r="G21" s="32">
        <v>4280331.25</v>
      </c>
      <c r="H21" s="6">
        <v>5738.64</v>
      </c>
      <c r="I21" s="32">
        <v>0</v>
      </c>
      <c r="J21" s="32">
        <v>12541584.859999999</v>
      </c>
      <c r="K21" s="32">
        <v>968308.02</v>
      </c>
      <c r="L21" s="31">
        <v>212441</v>
      </c>
      <c r="M21" s="31">
        <v>210878</v>
      </c>
      <c r="N21" s="32">
        <v>1986314.35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5</v>
      </c>
      <c r="D23" s="34">
        <v>10</v>
      </c>
      <c r="E23" s="34">
        <v>11</v>
      </c>
      <c r="F23" s="35">
        <v>368.86</v>
      </c>
      <c r="G23" s="35">
        <v>0</v>
      </c>
      <c r="H23" s="6">
        <v>0</v>
      </c>
      <c r="I23" s="35">
        <v>0</v>
      </c>
      <c r="J23" s="35">
        <v>25.38</v>
      </c>
      <c r="K23" s="36">
        <v>73.77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44409</v>
      </c>
      <c r="B25" s="26" t="s">
        <v>20</v>
      </c>
      <c r="C25" s="30">
        <v>2494338</v>
      </c>
      <c r="D25" s="31">
        <v>5654944</v>
      </c>
      <c r="E25" s="31">
        <v>5670675</v>
      </c>
      <c r="F25" s="32">
        <v>37079690.549999997</v>
      </c>
      <c r="G25" s="32">
        <v>4104740.76</v>
      </c>
      <c r="H25" s="6">
        <v>5896.45</v>
      </c>
      <c r="I25" s="32">
        <v>0</v>
      </c>
      <c r="J25" s="32">
        <v>12077402.060000001</v>
      </c>
      <c r="K25" s="32">
        <v>924254.01</v>
      </c>
      <c r="L25" s="31">
        <v>199856</v>
      </c>
      <c r="M25" s="31">
        <v>198305</v>
      </c>
      <c r="N25" s="32">
        <v>1868652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6</v>
      </c>
      <c r="D27" s="34">
        <v>17</v>
      </c>
      <c r="E27" s="34">
        <v>17</v>
      </c>
      <c r="F27" s="35">
        <v>226.82</v>
      </c>
      <c r="G27" s="35">
        <v>0</v>
      </c>
      <c r="H27" s="6">
        <v>0</v>
      </c>
      <c r="I27" s="35">
        <v>0</v>
      </c>
      <c r="J27" s="35">
        <v>39.22</v>
      </c>
      <c r="K27" s="36">
        <v>45.36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44440</v>
      </c>
      <c r="B29" s="26" t="s">
        <v>20</v>
      </c>
      <c r="C29" s="30">
        <v>2645001</v>
      </c>
      <c r="D29" s="31">
        <v>6358981</v>
      </c>
      <c r="E29" s="31">
        <v>6375679</v>
      </c>
      <c r="F29" s="32">
        <v>43588917.219999999</v>
      </c>
      <c r="G29" s="32">
        <v>4842623.18</v>
      </c>
      <c r="H29" s="6">
        <v>5597.2</v>
      </c>
      <c r="I29" s="32">
        <v>0</v>
      </c>
      <c r="J29" s="32">
        <v>13539684.619999999</v>
      </c>
      <c r="K29" s="32">
        <v>1744160.84</v>
      </c>
      <c r="L29" s="31">
        <v>239982</v>
      </c>
      <c r="M29" s="31">
        <v>238155</v>
      </c>
      <c r="N29" s="32">
        <v>2243830.2999999998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11</v>
      </c>
      <c r="D31" s="34">
        <v>10</v>
      </c>
      <c r="E31" s="34">
        <v>12</v>
      </c>
      <c r="F31" s="35">
        <v>584.54</v>
      </c>
      <c r="G31" s="35">
        <v>0</v>
      </c>
      <c r="H31" s="6">
        <v>0</v>
      </c>
      <c r="I31" s="35">
        <v>0</v>
      </c>
      <c r="J31" s="35">
        <v>27.68</v>
      </c>
      <c r="K31" s="36">
        <v>116.91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44470</v>
      </c>
      <c r="B33" s="26" t="s">
        <v>20</v>
      </c>
      <c r="C33" s="30">
        <v>2550399</v>
      </c>
      <c r="D33" s="31">
        <v>6757777</v>
      </c>
      <c r="E33" s="31">
        <v>6773754</v>
      </c>
      <c r="F33" s="32">
        <v>48310107.210000001</v>
      </c>
      <c r="G33" s="32">
        <v>5379547.3300000001</v>
      </c>
      <c r="H33" s="6">
        <v>5981.77</v>
      </c>
      <c r="I33" s="32">
        <v>0</v>
      </c>
      <c r="J33" s="32">
        <v>12129487.970000001</v>
      </c>
      <c r="K33" s="32">
        <v>2908953.81</v>
      </c>
      <c r="L33" s="31">
        <v>243771</v>
      </c>
      <c r="M33" s="31">
        <v>242014</v>
      </c>
      <c r="N33" s="32">
        <v>2279258.85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2</v>
      </c>
      <c r="D35" s="34">
        <v>1081</v>
      </c>
      <c r="E35" s="34">
        <v>1082</v>
      </c>
      <c r="F35" s="35">
        <v>12326.68</v>
      </c>
      <c r="G35" s="35">
        <v>0</v>
      </c>
      <c r="H35" s="6">
        <v>0</v>
      </c>
      <c r="I35" s="35">
        <v>0</v>
      </c>
      <c r="J35" s="35">
        <v>1957.34</v>
      </c>
      <c r="K35" s="36">
        <v>2465.34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44501</v>
      </c>
      <c r="B37" s="26" t="s">
        <v>20</v>
      </c>
      <c r="C37" s="30">
        <v>2600310</v>
      </c>
      <c r="D37" s="31">
        <v>6438248</v>
      </c>
      <c r="E37" s="31">
        <v>6454146</v>
      </c>
      <c r="F37" s="32">
        <v>44379108.25</v>
      </c>
      <c r="G37" s="32">
        <v>4934476.91</v>
      </c>
      <c r="H37" s="6">
        <v>6706.3</v>
      </c>
      <c r="I37" s="32">
        <v>0</v>
      </c>
      <c r="J37" s="32">
        <v>11572024.68</v>
      </c>
      <c r="K37" s="32">
        <v>2103072.67</v>
      </c>
      <c r="L37" s="31">
        <v>250487</v>
      </c>
      <c r="M37" s="31">
        <v>248672</v>
      </c>
      <c r="N37" s="32">
        <v>2342053.25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2</v>
      </c>
      <c r="D39" s="34">
        <v>346</v>
      </c>
      <c r="E39" s="34">
        <v>347</v>
      </c>
      <c r="F39" s="35">
        <v>3439.68</v>
      </c>
      <c r="G39" s="35">
        <v>0</v>
      </c>
      <c r="H39" s="6">
        <v>0</v>
      </c>
      <c r="I39" s="35">
        <v>0</v>
      </c>
      <c r="J39" s="35">
        <v>675.96</v>
      </c>
      <c r="K39" s="36">
        <v>687.94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44531</v>
      </c>
      <c r="B41" s="26" t="s">
        <v>20</v>
      </c>
      <c r="C41" s="48">
        <v>2705439</v>
      </c>
      <c r="D41" s="48">
        <v>6392253</v>
      </c>
      <c r="E41" s="48">
        <v>6408219</v>
      </c>
      <c r="F41" s="49">
        <v>42873291.600000001</v>
      </c>
      <c r="G41" s="49">
        <v>4760129.29</v>
      </c>
      <c r="H41" s="32">
        <v>6321.05</v>
      </c>
      <c r="I41" s="49">
        <v>0</v>
      </c>
      <c r="J41" s="49">
        <v>11480050.109999999</v>
      </c>
      <c r="K41" s="49">
        <v>1443530.13</v>
      </c>
      <c r="L41" s="48">
        <v>259095</v>
      </c>
      <c r="M41" s="48">
        <v>257122</v>
      </c>
      <c r="N41" s="49">
        <v>2422538.0499999998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44562</v>
      </c>
      <c r="B45" s="26" t="s">
        <v>20</v>
      </c>
      <c r="C45" s="4">
        <v>2548397</v>
      </c>
      <c r="D45" s="5">
        <v>5837189</v>
      </c>
      <c r="E45" s="5">
        <v>5853297</v>
      </c>
      <c r="F45" s="6">
        <v>37733375.399999999</v>
      </c>
      <c r="G45" s="6">
        <v>4177226.74</v>
      </c>
      <c r="H45" s="32">
        <v>6305.02</v>
      </c>
      <c r="I45" s="6">
        <v>0</v>
      </c>
      <c r="J45" s="6">
        <v>10514517.310000001</v>
      </c>
      <c r="K45" s="6">
        <v>1161474.1000000001</v>
      </c>
      <c r="L45" s="5">
        <v>243748</v>
      </c>
      <c r="M45" s="5">
        <v>242001</v>
      </c>
      <c r="N45" s="6">
        <v>2279043.7999999998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3</v>
      </c>
      <c r="D47" s="5">
        <v>6</v>
      </c>
      <c r="E47" s="5">
        <v>6</v>
      </c>
      <c r="F47" s="6">
        <v>42.33</v>
      </c>
      <c r="G47" s="6">
        <v>0</v>
      </c>
      <c r="H47" s="32">
        <v>0</v>
      </c>
      <c r="I47" s="6">
        <v>0</v>
      </c>
      <c r="J47" s="6">
        <v>11.69</v>
      </c>
      <c r="K47" s="7">
        <v>8.4700000000000006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44593</v>
      </c>
      <c r="B49" s="26" t="s">
        <v>20</v>
      </c>
      <c r="C49" s="37">
        <v>2424747</v>
      </c>
      <c r="D49" s="37">
        <v>5453741</v>
      </c>
      <c r="E49" s="37">
        <v>5469094</v>
      </c>
      <c r="F49" s="38">
        <v>35143768</v>
      </c>
      <c r="G49" s="38">
        <v>3885488.87</v>
      </c>
      <c r="H49" s="32">
        <v>5363.36</v>
      </c>
      <c r="I49" s="38">
        <v>0</v>
      </c>
      <c r="J49" s="38">
        <v>9849276.2200000007</v>
      </c>
      <c r="K49" s="38">
        <v>974330.23</v>
      </c>
      <c r="L49" s="37">
        <v>225679</v>
      </c>
      <c r="M49" s="37">
        <v>223867</v>
      </c>
      <c r="N49" s="38">
        <v>2110098.0499999998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14</v>
      </c>
      <c r="D51" s="37">
        <v>94</v>
      </c>
      <c r="E51" s="37">
        <v>100</v>
      </c>
      <c r="F51" s="38">
        <v>2171.08</v>
      </c>
      <c r="G51" s="38">
        <v>0</v>
      </c>
      <c r="H51" s="32">
        <v>0</v>
      </c>
      <c r="I51" s="38">
        <v>0</v>
      </c>
      <c r="J51" s="38">
        <v>194.8</v>
      </c>
      <c r="K51" s="38">
        <v>434.22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44621</v>
      </c>
      <c r="B53" s="26" t="s">
        <v>20</v>
      </c>
      <c r="C53" s="37">
        <v>2718366</v>
      </c>
      <c r="D53" s="37">
        <v>6124624</v>
      </c>
      <c r="E53" s="37">
        <v>6141584</v>
      </c>
      <c r="F53" s="38">
        <v>39863617.57</v>
      </c>
      <c r="G53" s="38">
        <v>4422800.2</v>
      </c>
      <c r="H53" s="32">
        <v>5537.24</v>
      </c>
      <c r="I53" s="38">
        <v>0</v>
      </c>
      <c r="J53" s="38">
        <v>11011145.199999999</v>
      </c>
      <c r="K53" s="38">
        <v>1119884.56</v>
      </c>
      <c r="L53" s="37">
        <v>246533</v>
      </c>
      <c r="M53" s="37">
        <v>244630</v>
      </c>
      <c r="N53" s="38">
        <v>2305083.5499999998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5</v>
      </c>
      <c r="D55" s="37">
        <v>11</v>
      </c>
      <c r="E55" s="37">
        <v>12</v>
      </c>
      <c r="F55" s="38">
        <v>342.25</v>
      </c>
      <c r="G55" s="38">
        <v>0</v>
      </c>
      <c r="H55" s="32">
        <v>0</v>
      </c>
      <c r="I55" s="38">
        <v>0</v>
      </c>
      <c r="J55" s="38">
        <v>23.38</v>
      </c>
      <c r="K55" s="38">
        <v>68.45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30879589</v>
      </c>
      <c r="D57" s="55">
        <f t="shared" ref="C57:N59" si="0">D9+D13+D17+D21+D25+D29+D33+D37+D41+D45+D49+D53</f>
        <v>72080838</v>
      </c>
      <c r="E57" s="55">
        <f t="shared" si="0"/>
        <v>72271335</v>
      </c>
      <c r="F57" s="56">
        <f t="shared" si="0"/>
        <v>483747779.94999999</v>
      </c>
      <c r="G57" s="56">
        <f t="shared" si="0"/>
        <v>53656083.770000003</v>
      </c>
      <c r="H57" s="56">
        <f>H9+H13+H17+H21+H25+H29+H33+H37+H41+H45+H49+H53</f>
        <v>76638.310000000012</v>
      </c>
      <c r="I57" s="56">
        <f t="shared" si="0"/>
        <v>0</v>
      </c>
      <c r="J57" s="56">
        <f t="shared" si="0"/>
        <v>141387591.05000001</v>
      </c>
      <c r="K57" s="56">
        <f t="shared" si="0"/>
        <v>16150861.559999999</v>
      </c>
      <c r="L57" s="55">
        <f t="shared" si="0"/>
        <v>2727612</v>
      </c>
      <c r="M57" s="55">
        <f t="shared" si="0"/>
        <v>2707457</v>
      </c>
      <c r="N57" s="56">
        <f t="shared" si="0"/>
        <v>25498641.600000001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74</v>
      </c>
      <c r="D59" s="55">
        <f t="shared" si="0"/>
        <v>1634</v>
      </c>
      <c r="E59" s="55">
        <f t="shared" si="0"/>
        <v>1650</v>
      </c>
      <c r="F59" s="56">
        <f t="shared" si="0"/>
        <v>20933.72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3100.8</v>
      </c>
      <c r="K59" s="56">
        <f t="shared" si="0"/>
        <v>4186.76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11A4F-7C9B-4E9D-8A6E-65DC867968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6F1A041B-21E1-4EAB-8530-14D9FBE01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F2F23-B3CC-40B1-BE05-83EA5A53A9F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7220994-A317-4571-AC61-D77630D8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Adrian Mitchell</cp:lastModifiedBy>
  <dcterms:created xsi:type="dcterms:W3CDTF">2009-02-19T10:29:34Z</dcterms:created>
  <dcterms:modified xsi:type="dcterms:W3CDTF">2026-05-28T08:46:37Z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